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155" windowHeight="13530" tabRatio="732"/>
  </bookViews>
  <sheets>
    <sheet name="センタースタートアップ設置申請書" sheetId="1" r:id="rId1"/>
    <sheet name="構成員とSDGs" sheetId="6" r:id="rId2"/>
    <sheet name="資金計画" sheetId="7" r:id="rId3"/>
    <sheet name="センタースタートアップ設置申請書（記載例）" sheetId="8" r:id="rId4"/>
    <sheet name="構成員とSDGs (記載例)" sheetId="9" r:id="rId5"/>
    <sheet name="資金計画 (記載例)" sheetId="10" r:id="rId6"/>
  </sheets>
  <definedNames>
    <definedName name="_xlnm.Print_Area" localSheetId="0">センタースタートアップ設置申請書!$A$1:$E$29</definedName>
    <definedName name="_xlnm.Print_Area" localSheetId="3">'センタースタートアップ設置申請書（記載例）'!$A$1:$E$29</definedName>
    <definedName name="_xlnm.Print_Area" localSheetId="1">構成員とSDGs!$B$1:$E$49</definedName>
    <definedName name="_xlnm.Print_Area" localSheetId="4">'構成員とSDGs (記載例)'!$B$1:$E$49</definedName>
    <definedName name="_xlnm.Print_Area" localSheetId="2">資金計画!$B$1:$I$21</definedName>
    <definedName name="_xlnm.Print_Area" localSheetId="5">'資金計画 (記載例)'!$B$1:$I$21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0" l="1"/>
  <c r="F20" i="10"/>
  <c r="D20" i="10"/>
  <c r="C18" i="10"/>
  <c r="H15" i="10"/>
  <c r="F15" i="10"/>
  <c r="D15" i="10"/>
  <c r="E3" i="10"/>
  <c r="G3" i="10" s="1"/>
  <c r="G18" i="10" s="1"/>
  <c r="C2" i="9"/>
  <c r="H21" i="10" l="1"/>
  <c r="F21" i="10"/>
  <c r="D21" i="10"/>
  <c r="E18" i="10"/>
  <c r="H20" i="7"/>
  <c r="F20" i="7"/>
  <c r="D20" i="7"/>
  <c r="C18" i="7"/>
  <c r="H15" i="7"/>
  <c r="F15" i="7"/>
  <c r="D15" i="7"/>
  <c r="E3" i="7"/>
  <c r="G3" i="7" s="1"/>
  <c r="G18" i="7" s="1"/>
  <c r="H21" i="7" l="1"/>
  <c r="D21" i="7"/>
  <c r="F21" i="7"/>
  <c r="E18" i="7"/>
  <c r="C2" i="6" l="1"/>
</calcChain>
</file>

<file path=xl/comments1.xml><?xml version="1.0" encoding="utf-8"?>
<comments xmlns="http://schemas.openxmlformats.org/spreadsheetml/2006/main">
  <authors>
    <author>川上　みゆき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慶應義塾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氏名欄の名前の数が自動入力されます。構成員が18名以上の場合は23行目より上で行を挿入してください。</t>
        </r>
      </text>
    </comment>
  </commentList>
</comments>
</file>

<file path=xl/comments3.xml><?xml version="1.0" encoding="utf-8"?>
<comments xmlns="http://schemas.openxmlformats.org/spreadsheetml/2006/main">
  <authors>
    <author>慶應義塾</author>
  </authors>
  <commentList>
    <comment ref="C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必要に応じて数字を修正のこと</t>
        </r>
      </text>
    </comment>
  </commentList>
</comments>
</file>

<file path=xl/comments4.xml><?xml version="1.0" encoding="utf-8"?>
<comments xmlns="http://schemas.openxmlformats.org/spreadsheetml/2006/main">
  <authors>
    <author>川上　みゆき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慶應義塾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氏名欄の名前の数が自動入力されます。構成員が18名以上の場合は23行目より上で行を挿入してください。</t>
        </r>
      </text>
    </comment>
  </commentList>
</comments>
</file>

<file path=xl/sharedStrings.xml><?xml version="1.0" encoding="utf-8"?>
<sst xmlns="http://schemas.openxmlformats.org/spreadsheetml/2006/main" count="228" uniqueCount="111">
  <si>
    <t>申請者所属長 氏名</t>
    <rPh sb="7" eb="9">
      <t>シメイ</t>
    </rPh>
    <phoneticPr fontId="2"/>
  </si>
  <si>
    <t>印</t>
    <rPh sb="0" eb="1">
      <t>イン</t>
    </rPh>
    <phoneticPr fontId="2"/>
  </si>
  <si>
    <t>～</t>
    <phoneticPr fontId="2"/>
  </si>
  <si>
    <t>研究組織構成員：</t>
    <phoneticPr fontId="2"/>
  </si>
  <si>
    <t>　＊センター長については、申請時の年齢も記載してください。</t>
    <phoneticPr fontId="2"/>
  </si>
  <si>
    <t>現在の専門</t>
  </si>
  <si>
    <t>役割分担</t>
  </si>
  <si>
    <t>（センターが複数のプロジェクトを推進する場合には、どのプロジェクトを担当するのかについても付記してください。）</t>
  </si>
  <si>
    <t>センター長（年齢：　　歳）</t>
    <rPh sb="4" eb="5">
      <t>チョウ</t>
    </rPh>
    <rPh sb="6" eb="8">
      <t>ネンレイ</t>
    </rPh>
    <rPh sb="11" eb="12">
      <t>サイ</t>
    </rPh>
    <phoneticPr fontId="2"/>
  </si>
  <si>
    <t>メールアドレス</t>
    <phoneticPr fontId="2"/>
  </si>
  <si>
    <t>外部からの問合せ先（塾内便等送付先とします。ここに記載する地区が、原則として活動拠点キャンパスとなります。）</t>
    <phoneticPr fontId="2"/>
  </si>
  <si>
    <t>○</t>
    <phoneticPr fontId="2"/>
  </si>
  <si>
    <t>総額</t>
    <rPh sb="0" eb="2">
      <t>ソウガク</t>
    </rPh>
    <phoneticPr fontId="2"/>
  </si>
  <si>
    <t>備考</t>
    <rPh sb="0" eb="2">
      <t>ビコウ</t>
    </rPh>
    <phoneticPr fontId="2"/>
  </si>
  <si>
    <t>金 額</t>
    <phoneticPr fontId="2"/>
  </si>
  <si>
    <t>△</t>
    <phoneticPr fontId="2"/>
  </si>
  <si>
    <t>氏　　名</t>
  </si>
  <si>
    <t>申請者（センター長）　氏名</t>
    <phoneticPr fontId="2"/>
  </si>
  <si>
    <t>センター名（和文）</t>
    <phoneticPr fontId="2"/>
  </si>
  <si>
    <t>地区・部屋番号</t>
    <rPh sb="3" eb="5">
      <t>ヘヤ</t>
    </rPh>
    <rPh sb="5" eb="7">
      <t>バンゴウ</t>
    </rPh>
    <phoneticPr fontId="2"/>
  </si>
  <si>
    <t>設置可否</t>
  </si>
  <si>
    <t>「経費計画総括」欄に必要な情報が入っていれば、この下は自動的に計算されます。</t>
    <rPh sb="10" eb="12">
      <t>ヒツヨウ</t>
    </rPh>
    <rPh sb="13" eb="15">
      <t>ジョウホウ</t>
    </rPh>
    <rPh sb="16" eb="17">
      <t>ハイ</t>
    </rPh>
    <rPh sb="25" eb="26">
      <t>シタ</t>
    </rPh>
    <rPh sb="27" eb="30">
      <t>ジドウテキ</t>
    </rPh>
    <rPh sb="31" eb="33">
      <t>ケイサン</t>
    </rPh>
    <phoneticPr fontId="2"/>
  </si>
  <si>
    <t>センター名（英文）</t>
    <phoneticPr fontId="2"/>
  </si>
  <si>
    <r>
      <rPr>
        <sz val="14"/>
        <color theme="1"/>
        <rFont val="ＭＳ Ｐ明朝"/>
        <family val="1"/>
        <charset val="128"/>
      </rPr>
      <t>連絡先</t>
    </r>
    <r>
      <rPr>
        <sz val="10"/>
        <color theme="1"/>
        <rFont val="ＭＳ Ｐ明朝"/>
        <family val="1"/>
        <charset val="128"/>
      </rPr>
      <t>（申請内容について問い合わせることがあります。）</t>
    </r>
    <phoneticPr fontId="2"/>
  </si>
  <si>
    <t xml:space="preserve">
　＊目的・活動計画欄の行数に増減があっても構いませんが、この行まで1ページ目に表示してください。</t>
    <rPh sb="31" eb="32">
      <t>ギョウ</t>
    </rPh>
    <rPh sb="38" eb="39">
      <t>メ</t>
    </rPh>
    <rPh sb="40" eb="42">
      <t>ヒョウジ</t>
    </rPh>
    <phoneticPr fontId="2"/>
  </si>
  <si>
    <t xml:space="preserve"> 確定・内定の金額　</t>
    <rPh sb="7" eb="9">
      <t>キンガク</t>
    </rPh>
    <phoneticPr fontId="2"/>
  </si>
  <si>
    <t xml:space="preserve"> （計画･申請中の金額）</t>
    <phoneticPr fontId="2"/>
  </si>
  <si>
    <t>事務局使用欄</t>
    <rPh sb="0" eb="3">
      <t>ジムキョク</t>
    </rPh>
    <phoneticPr fontId="2"/>
  </si>
  <si>
    <t>福沢　信子</t>
    <phoneticPr fontId="2"/>
  </si>
  <si>
    <t>○○学部・教授</t>
    <phoneticPr fontId="2"/>
  </si>
  <si>
    <t>小泉　諭三郎</t>
    <phoneticPr fontId="2"/>
  </si>
  <si>
    <t>○○○センター</t>
    <phoneticPr fontId="2"/>
  </si>
  <si>
    <t>経費計画総括（単位：円）</t>
    <phoneticPr fontId="2"/>
  </si>
  <si>
    <t xml:space="preserve">科研費　基盤研究（Ａ）（福沢　信子） </t>
    <phoneticPr fontId="2"/>
  </si>
  <si>
    <t>科研費　基盤研究（Ｓ）（福沢　信子）申請ヒアリン
グ中</t>
    <phoneticPr fontId="2"/>
  </si>
  <si>
    <t>○○株式会社（臨床研究、民間受託研究費）(慶
應太郎)</t>
    <phoneticPr fontId="2"/>
  </si>
  <si>
    <t>研究組織構成員欄に記載のあるメンバーの研究費だけをご記載ください。</t>
    <phoneticPr fontId="2"/>
  </si>
  <si>
    <t>○</t>
  </si>
  <si>
    <t>民間受託研究費申請計画中（福沢　信子）</t>
    <phoneticPr fontId="2"/>
  </si>
  <si>
    <t>SFC学研</t>
    <rPh sb="3" eb="5">
      <t>ガッケン</t>
    </rPh>
    <phoneticPr fontId="2"/>
  </si>
  <si>
    <t>信濃町学研</t>
    <rPh sb="3" eb="5">
      <t>ガッケン</t>
    </rPh>
    <phoneticPr fontId="2"/>
  </si>
  <si>
    <t>矢上管財課</t>
    <rPh sb="0" eb="2">
      <t>ヤガミ</t>
    </rPh>
    <rPh sb="2" eb="4">
      <t>カンザイ</t>
    </rPh>
    <phoneticPr fontId="2"/>
  </si>
  <si>
    <t>　＊兼担所員(塾内に籍がある研究者)のみ入力してください。</t>
    <rPh sb="2" eb="3">
      <t>ケン</t>
    </rPh>
    <rPh sb="3" eb="4">
      <t>タン</t>
    </rPh>
    <rPh sb="4" eb="6">
      <t>ショイン</t>
    </rPh>
    <rPh sb="7" eb="8">
      <t>ジュク</t>
    </rPh>
    <rPh sb="8" eb="9">
      <t>ナイ</t>
    </rPh>
    <rPh sb="10" eb="11">
      <t>セキ</t>
    </rPh>
    <rPh sb="14" eb="17">
      <t>ケンキュウシャ</t>
    </rPh>
    <rPh sb="20" eb="22">
      <t>ニュウリョク</t>
    </rPh>
    <phoneticPr fontId="2"/>
  </si>
  <si>
    <t>申請日：</t>
    <rPh sb="0" eb="2">
      <t>シンセイ</t>
    </rPh>
    <rPh sb="2" eb="3">
      <t>ビ</t>
    </rPh>
    <phoneticPr fontId="2"/>
  </si>
  <si>
    <t>センター概要</t>
    <rPh sb="4" eb="6">
      <t>ガイヨウ</t>
    </rPh>
    <phoneticPr fontId="2"/>
  </si>
  <si>
    <t>申請期間
（原則1年以上5年以内）</t>
    <rPh sb="0" eb="2">
      <t>シンセイ</t>
    </rPh>
    <phoneticPr fontId="2"/>
  </si>
  <si>
    <t>センター活動のキーワード・
主な研究テーマ</t>
    <phoneticPr fontId="2"/>
  </si>
  <si>
    <t>氏名 （内線）</t>
    <rPh sb="4" eb="6">
      <t>ナイセン</t>
    </rPh>
    <phoneticPr fontId="2"/>
  </si>
  <si>
    <t>外線 （内線）</t>
    <rPh sb="0" eb="1">
      <t>ソト</t>
    </rPh>
    <rPh sb="4" eb="6">
      <t>ナイセン</t>
    </rPh>
    <phoneticPr fontId="2"/>
  </si>
  <si>
    <t>KGRI運営会議　( 　　　　　 年　　　月　　　日)　　　　承認　・　不承認　　　　担当課長印</t>
    <rPh sb="6" eb="8">
      <t>カイギ</t>
    </rPh>
    <rPh sb="43" eb="45">
      <t>タントウ</t>
    </rPh>
    <rPh sb="45" eb="47">
      <t>カチョウ</t>
    </rPh>
    <rPh sb="47" eb="48">
      <t>イン</t>
    </rPh>
    <phoneticPr fontId="2"/>
  </si>
  <si>
    <t>三田　Ａ棟306号室</t>
    <phoneticPr fontId="2"/>
  </si>
  <si>
    <t>申請者、研究室秘書、地区学研担当など、申請書の内容を把握している方をお書きください。</t>
    <phoneticPr fontId="2"/>
  </si>
  <si>
    <t>○○○Center</t>
    <phoneticPr fontId="2"/>
  </si>
  <si>
    <t>03-5555-6666 （25814）</t>
    <phoneticPr fontId="2"/>
  </si>
  <si>
    <t>「経費計画総括」欄に計算式が入っているため、10件を超える資金がある場合は、この行より上に必要な行数だけ挿入してください。Ａ列のナンバリングは不要です。</t>
    <rPh sb="10" eb="13">
      <t>ケイサンシキ</t>
    </rPh>
    <rPh sb="14" eb="15">
      <t>ハイ</t>
    </rPh>
    <rPh sb="24" eb="25">
      <t>ケン</t>
    </rPh>
    <rPh sb="26" eb="27">
      <t>コ</t>
    </rPh>
    <rPh sb="29" eb="31">
      <t>シキン</t>
    </rPh>
    <rPh sb="34" eb="36">
      <t>バアイ</t>
    </rPh>
    <rPh sb="40" eb="41">
      <t>ギョウ</t>
    </rPh>
    <rPh sb="43" eb="44">
      <t>ウエ</t>
    </rPh>
    <rPh sb="45" eb="47">
      <t>ヒツヨウ</t>
    </rPh>
    <rPh sb="48" eb="50">
      <t>ギョウスウ</t>
    </rPh>
    <rPh sb="52" eb="54">
      <t>ソウニュウ</t>
    </rPh>
    <rPh sb="62" eb="63">
      <t>レツ</t>
    </rPh>
    <rPh sb="71" eb="73">
      <t>フヨウ</t>
    </rPh>
    <phoneticPr fontId="2"/>
  </si>
  <si>
    <t>申請者所属・職位</t>
    <phoneticPr fontId="2"/>
  </si>
  <si>
    <t>所属（学部等）・職位</t>
    <rPh sb="9" eb="10">
      <t>クライ</t>
    </rPh>
    <phoneticPr fontId="2"/>
  </si>
  <si>
    <t>資金管理部署</t>
    <phoneticPr fontId="2"/>
  </si>
  <si>
    <t>http://ungcjn.org/sdgs/index.html</t>
    <phoneticPr fontId="2"/>
  </si>
  <si>
    <t>参考サイト⇒</t>
    <rPh sb="0" eb="2">
      <t>サンコウ</t>
    </rPh>
    <phoneticPr fontId="2"/>
  </si>
  <si>
    <t>17のSDGsのうち、各センターがどの目標に合致した活動をしているかWebサイトにアイコンで表示します。</t>
    <phoneticPr fontId="2"/>
  </si>
  <si>
    <t>参考サイトをご覧いただき、各目標のプルダウンから選択してください。複数選択可能です。</t>
    <rPh sb="0" eb="2">
      <t>サンコウ</t>
    </rPh>
    <rPh sb="7" eb="8">
      <t>ラン</t>
    </rPh>
    <rPh sb="13" eb="14">
      <t>カク</t>
    </rPh>
    <rPh sb="14" eb="16">
      <t>モクヒョウ</t>
    </rPh>
    <rPh sb="24" eb="26">
      <t>センタク</t>
    </rPh>
    <rPh sb="33" eb="35">
      <t>フクスウ</t>
    </rPh>
    <rPh sb="35" eb="37">
      <t>センタク</t>
    </rPh>
    <rPh sb="37" eb="39">
      <t>カノウ</t>
    </rPh>
    <phoneticPr fontId="2"/>
  </si>
  <si>
    <t>選択しない</t>
    <rPh sb="0" eb="2">
      <t>センタク</t>
    </rPh>
    <phoneticPr fontId="2"/>
  </si>
  <si>
    <t>■この目標に取り組む</t>
    <rPh sb="3" eb="5">
      <t>モクヒョウ</t>
    </rPh>
    <rPh sb="6" eb="7">
      <t>ト</t>
    </rPh>
    <rPh sb="8" eb="9">
      <t>ク</t>
    </rPh>
    <phoneticPr fontId="2"/>
  </si>
  <si>
    <t>目標　２　　飢餓をゼロに</t>
  </si>
  <si>
    <t>目標　３　　すべての人々に保健と福祉を</t>
  </si>
  <si>
    <t>目標　４　　質の高い教育をみんなに</t>
  </si>
  <si>
    <t>目標　５　　ジェンダー平等を実現しよう</t>
  </si>
  <si>
    <t>目標　６　　安全な水とトイレを世界中に</t>
  </si>
  <si>
    <t>目標　７　　エネルギーをみんなにそしてクリーンに</t>
  </si>
  <si>
    <t>目標　８　　働きがいも経済成長も</t>
  </si>
  <si>
    <t>目標　９　　産業と技術革新の基盤をつくろう</t>
  </si>
  <si>
    <t>目標１０　　人や国の不平等をなくそう</t>
  </si>
  <si>
    <t>目標１１　　住み続けられるまちづくりを</t>
  </si>
  <si>
    <t>目標１２　　つくる責任つかう責任</t>
  </si>
  <si>
    <t>目標１３　　気候変動に具体的な対策を</t>
  </si>
  <si>
    <t>目標１４　　海の豊かさを守ろう</t>
  </si>
  <si>
    <t>目標１５　　陸の豊かさも守ろう</t>
  </si>
  <si>
    <t>目標１６　　平和と公正をすべての人に</t>
  </si>
  <si>
    <t>目標１７　　パートナーシップで目標を達成しよう</t>
  </si>
  <si>
    <t>消さないで！</t>
    <rPh sb="0" eb="1">
      <t>ケ</t>
    </rPh>
    <phoneticPr fontId="2"/>
  </si>
  <si>
    <t>次のシートにも記入をお願いします。</t>
    <rPh sb="0" eb="1">
      <t>ツギ</t>
    </rPh>
    <rPh sb="7" eb="9">
      <t>キニュウ</t>
    </rPh>
    <rPh sb="11" eb="12">
      <t>ネガ</t>
    </rPh>
    <phoneticPr fontId="2"/>
  </si>
  <si>
    <t>持続可能な開発目標(Sustainable Development Goals: SDGs)への取り組み</t>
    <phoneticPr fontId="2"/>
  </si>
  <si>
    <t>目標　１　　貧困をなくそう</t>
    <phoneticPr fontId="2"/>
  </si>
  <si>
    <t>＊スタートアップの目的・目標、準備のための活動計画などを記した資料を添付してください。継続申請の場合は不要です。</t>
    <phoneticPr fontId="2"/>
  </si>
  <si>
    <t>資金名</t>
  </si>
  <si>
    <t>（資金元・状況・（資金担当者））</t>
    <rPh sb="9" eb="11">
      <t>シキン</t>
    </rPh>
    <rPh sb="11" eb="14">
      <t>タントウシャ</t>
    </rPh>
    <phoneticPr fontId="2"/>
  </si>
  <si>
    <t>（センター設置
目標年度）</t>
    <phoneticPr fontId="2"/>
  </si>
  <si>
    <t>プルダウン選択</t>
    <phoneticPr fontId="2"/>
  </si>
  <si>
    <t>プルダウン選択</t>
  </si>
  <si>
    <r>
      <t>（単位：円）</t>
    </r>
    <r>
      <rPr>
        <sz val="11"/>
        <color rgb="FFFF0000"/>
        <rFont val="ＭＳ Ｐ明朝"/>
        <family val="1"/>
        <charset val="128"/>
      </rPr>
      <t>直接経費</t>
    </r>
    <phoneticPr fontId="2"/>
  </si>
  <si>
    <t>設置の目的と
具体的な活動計画</t>
    <phoneticPr fontId="2"/>
  </si>
  <si>
    <t>福沢　信子</t>
    <rPh sb="0" eb="2">
      <t>フクザワ</t>
    </rPh>
    <rPh sb="3" eb="5">
      <t>ノブコ</t>
    </rPh>
    <phoneticPr fontId="2"/>
  </si>
  <si>
    <t>〇〇学部・教授</t>
    <rPh sb="2" eb="4">
      <t>ガクブ</t>
    </rPh>
    <rPh sb="5" eb="7">
      <t>キョウジュ</t>
    </rPh>
    <phoneticPr fontId="2"/>
  </si>
  <si>
    <t>〇〇学、〇〇論</t>
    <rPh sb="2" eb="3">
      <t>ガク</t>
    </rPh>
    <rPh sb="6" eb="7">
      <t>ロン</t>
    </rPh>
    <phoneticPr fontId="2"/>
  </si>
  <si>
    <t>全体統括者</t>
    <rPh sb="0" eb="2">
      <t>ゼンタイ</t>
    </rPh>
    <rPh sb="2" eb="5">
      <t>トウカツシャ</t>
    </rPh>
    <phoneticPr fontId="2"/>
  </si>
  <si>
    <r>
      <t>センター長（年齢：　</t>
    </r>
    <r>
      <rPr>
        <sz val="10"/>
        <color rgb="FF00B0F0"/>
        <rFont val="ＭＳ Ｐ明朝"/>
        <family val="1"/>
        <charset val="128"/>
      </rPr>
      <t>53</t>
    </r>
    <r>
      <rPr>
        <sz val="10"/>
        <color theme="1"/>
        <rFont val="ＭＳ Ｐ明朝"/>
        <family val="1"/>
        <charset val="128"/>
      </rPr>
      <t>歳）</t>
    </r>
    <rPh sb="4" eb="5">
      <t>チョウ</t>
    </rPh>
    <rPh sb="6" eb="8">
      <t>ネンレイ</t>
    </rPh>
    <rPh sb="12" eb="13">
      <t>サイ</t>
    </rPh>
    <phoneticPr fontId="2"/>
  </si>
  <si>
    <t>〇〇学部・教授</t>
    <phoneticPr fontId="2"/>
  </si>
  <si>
    <t>〇〇学</t>
    <rPh sb="2" eb="3">
      <t>ガク</t>
    </rPh>
    <phoneticPr fontId="2"/>
  </si>
  <si>
    <t>〇〇プロジェクト統括責任</t>
    <rPh sb="8" eb="10">
      <t>トウカツ</t>
    </rPh>
    <rPh sb="10" eb="12">
      <t>セキニン</t>
    </rPh>
    <phoneticPr fontId="2"/>
  </si>
  <si>
    <t>慶應　太郎</t>
    <rPh sb="0" eb="2">
      <t>ケイオウ</t>
    </rPh>
    <rPh sb="3" eb="5">
      <t>タロウ</t>
    </rPh>
    <phoneticPr fontId="2"/>
  </si>
  <si>
    <t>〇〇学部・特任助教（申請予定）</t>
    <rPh sb="5" eb="7">
      <t>トクニン</t>
    </rPh>
    <rPh sb="7" eb="9">
      <t>ジョキョウ</t>
    </rPh>
    <rPh sb="10" eb="12">
      <t>シンセイ</t>
    </rPh>
    <rPh sb="12" eb="14">
      <t>ヨテイ</t>
    </rPh>
    <phoneticPr fontId="2"/>
  </si>
  <si>
    <t>〇〇プロジェクト推進担当</t>
    <rPh sb="8" eb="10">
      <t>スイシン</t>
    </rPh>
    <rPh sb="10" eb="12">
      <t>タントウ</t>
    </rPh>
    <phoneticPr fontId="2"/>
  </si>
  <si>
    <t>三田　諭美</t>
    <rPh sb="0" eb="2">
      <t>ミタ</t>
    </rPh>
    <rPh sb="3" eb="4">
      <t>ユ</t>
    </rPh>
    <rPh sb="4" eb="5">
      <t>ビ</t>
    </rPh>
    <phoneticPr fontId="2"/>
  </si>
  <si>
    <t>グローバルリサーチインスティテュート所長殿</t>
    <phoneticPr fontId="2"/>
  </si>
  <si>
    <r>
      <rPr>
        <sz val="14"/>
        <color theme="1"/>
        <rFont val="ＭＳ Ｐ明朝"/>
        <family val="1"/>
        <charset val="128"/>
      </rPr>
      <t>【資金計画】</t>
    </r>
    <r>
      <rPr>
        <sz val="10"/>
        <color theme="1"/>
        <rFont val="ＭＳ Ｐ明朝"/>
        <family val="1"/>
        <charset val="128"/>
      </rPr>
      <t xml:space="preserve">
(1) 資金名、資金管理キャンパス、年度ごとの金額を記入してください。
(2) 資金計画は、</t>
    </r>
    <r>
      <rPr>
        <u/>
        <sz val="10"/>
        <color theme="1"/>
        <rFont val="ＭＳ Ｐ明朝"/>
        <family val="1"/>
        <charset val="128"/>
      </rPr>
      <t>センター事業として行い、義塾で資金管理するもののみ</t>
    </r>
    <r>
      <rPr>
        <sz val="10"/>
        <color theme="1"/>
        <rFont val="ＭＳ Ｐ明朝"/>
        <family val="1"/>
        <charset val="128"/>
      </rPr>
      <t>を対象としてください。構成員のすべての資金を対象とするものではありません。また、資金担当者はセンターの兼担所員に限ります。
(3) 資金名のあとに、資金担当者名、採択状況（採択、申請中、申請予定、交渉中、契約締結など）を正確に記載してください。
(4) 金額（</t>
    </r>
    <r>
      <rPr>
        <sz val="10"/>
        <color rgb="FFFF0000"/>
        <rFont val="ＭＳ Ｐ明朝"/>
        <family val="1"/>
        <charset val="128"/>
      </rPr>
      <t>直接経費</t>
    </r>
    <r>
      <rPr>
        <sz val="10"/>
        <color theme="1"/>
        <rFont val="ＭＳ Ｐ明朝"/>
        <family val="1"/>
        <charset val="128"/>
      </rPr>
      <t>）が内定・確定したものは金額の左欄に○を、採択が内定したものは左欄に△をプルダウン選択してください。適切に○△を選ぶと「経費計画総括」表には自動的に金額が反映されます。
(5)他のグローバルリサーチインスティテュート内センターの資金源になっている研究費は記入しないでください。
詳細については記載例をご確認ください。</t>
    </r>
    <rPh sb="208" eb="210">
      <t>チョクセツ</t>
    </rPh>
    <rPh sb="210" eb="212">
      <t>ケイヒ</t>
    </rPh>
    <rPh sb="227" eb="229">
      <t>サラン</t>
    </rPh>
    <rPh sb="253" eb="255">
      <t>センタク</t>
    </rPh>
    <rPh sb="262" eb="264">
      <t>テキセツ</t>
    </rPh>
    <rPh sb="268" eb="269">
      <t>エラ</t>
    </rPh>
    <rPh sb="279" eb="280">
      <t>オモテ</t>
    </rPh>
    <rPh sb="282" eb="285">
      <t>ジドウテキ</t>
    </rPh>
    <rPh sb="286" eb="288">
      <t>キンガク</t>
    </rPh>
    <rPh sb="289" eb="291">
      <t>ハンエイ</t>
    </rPh>
    <rPh sb="363" eb="365">
      <t>カクニン</t>
    </rPh>
    <phoneticPr fontId="2"/>
  </si>
  <si>
    <t>グローバルリサーチインスティテュート所長殿</t>
    <phoneticPr fontId="2"/>
  </si>
  <si>
    <t>他のグローバルリサーチインスティテュート内センターの資金源になっている研究費は記入しないでください。</t>
    <phoneticPr fontId="2"/>
  </si>
  <si>
    <t>KGRI-2 様式02</t>
    <phoneticPr fontId="2"/>
  </si>
  <si>
    <t>KGRI-2 様式02</t>
    <phoneticPr fontId="2"/>
  </si>
  <si>
    <t>グローバルリサーチインスティテュート内センター（スタートアップ）設置申請書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</si>
</sst>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&quot;年度&quot;"/>
    <numFmt numFmtId="178" formatCode="&quot;計&quot;\ #\ &quot;名&quot;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rgb="FF00B0F0"/>
      <name val="ＭＳ Ｐ明朝"/>
      <family val="1"/>
      <charset val="128"/>
    </font>
    <font>
      <sz val="10"/>
      <color rgb="FF00B0F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color rgb="FF00B0F0"/>
      <name val="ＭＳ Ｐ明朝"/>
      <family val="1"/>
      <charset val="128"/>
    </font>
    <font>
      <sz val="11"/>
      <color rgb="FF00B0F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0"/>
      <color rgb="FF27BFE5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38" fontId="3" fillId="0" borderId="18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10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4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0" fontId="3" fillId="0" borderId="36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4" fillId="0" borderId="0" xfId="0" applyNumberFormat="1" applyFont="1">
      <alignment vertical="center"/>
    </xf>
    <xf numFmtId="178" fontId="7" fillId="0" borderId="0" xfId="0" applyNumberFormat="1" applyFont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35" xfId="0" applyFont="1" applyBorder="1">
      <alignment vertical="center"/>
    </xf>
    <xf numFmtId="0" fontId="11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7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4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38" fontId="17" fillId="0" borderId="18" xfId="1" applyFont="1" applyBorder="1">
      <alignment vertical="center"/>
    </xf>
    <xf numFmtId="38" fontId="17" fillId="0" borderId="20" xfId="1" applyFont="1" applyBorder="1">
      <alignment vertical="center"/>
    </xf>
    <xf numFmtId="0" fontId="17" fillId="0" borderId="18" xfId="0" applyFont="1" applyBorder="1">
      <alignment vertical="center"/>
    </xf>
    <xf numFmtId="0" fontId="17" fillId="0" borderId="20" xfId="0" applyFont="1" applyBorder="1">
      <alignment vertical="center"/>
    </xf>
    <xf numFmtId="0" fontId="18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31" fontId="7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176" fontId="7" fillId="0" borderId="52" xfId="0" applyNumberFormat="1" applyFont="1" applyBorder="1">
      <alignment vertical="center"/>
    </xf>
    <xf numFmtId="0" fontId="6" fillId="0" borderId="19" xfId="0" applyFont="1" applyBorder="1" applyAlignment="1">
      <alignment vertical="center" wrapText="1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3" fillId="0" borderId="48" xfId="0" applyFont="1" applyBorder="1">
      <alignment vertical="center"/>
    </xf>
    <xf numFmtId="0" fontId="11" fillId="0" borderId="53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0" xfId="0" applyFont="1" applyBorder="1">
      <alignment vertical="center"/>
    </xf>
    <xf numFmtId="0" fontId="12" fillId="0" borderId="53" xfId="0" applyFont="1" applyBorder="1">
      <alignment vertical="center"/>
    </xf>
    <xf numFmtId="0" fontId="0" fillId="0" borderId="0" xfId="0" applyFill="1" applyAlignment="1">
      <alignment vertical="center"/>
    </xf>
    <xf numFmtId="0" fontId="23" fillId="0" borderId="0" xfId="2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24" fillId="0" borderId="0" xfId="2" applyFont="1" applyFill="1">
      <alignment vertical="center"/>
    </xf>
    <xf numFmtId="0" fontId="19" fillId="0" borderId="0" xfId="0" applyFont="1">
      <alignment vertical="center"/>
    </xf>
    <xf numFmtId="0" fontId="3" fillId="0" borderId="5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1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38" fontId="3" fillId="0" borderId="6" xfId="0" applyNumberFormat="1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38" fontId="3" fillId="0" borderId="15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6" xfId="0" applyFont="1" applyBorder="1" applyAlignment="1">
      <alignment horizontal="right" vertical="center"/>
    </xf>
    <xf numFmtId="38" fontId="3" fillId="0" borderId="57" xfId="1" applyFont="1" applyBorder="1">
      <alignment vertical="center"/>
    </xf>
    <xf numFmtId="38" fontId="3" fillId="0" borderId="58" xfId="1" applyFont="1" applyBorder="1" applyAlignment="1">
      <alignment horizontal="right" vertical="center"/>
    </xf>
    <xf numFmtId="38" fontId="3" fillId="0" borderId="56" xfId="1" applyFont="1" applyBorder="1" applyAlignment="1">
      <alignment horizontal="right" vertical="center"/>
    </xf>
    <xf numFmtId="0" fontId="3" fillId="0" borderId="57" xfId="0" applyFont="1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27" fillId="0" borderId="14" xfId="0" applyNumberFormat="1" applyFont="1" applyBorder="1" applyAlignment="1">
      <alignment horizontal="center" vertical="center" wrapText="1"/>
    </xf>
    <xf numFmtId="177" fontId="2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7" fontId="26" fillId="0" borderId="13" xfId="0" applyNumberFormat="1" applyFont="1" applyBorder="1" applyAlignment="1">
      <alignment horizontal="center" vertical="center" wrapText="1"/>
    </xf>
    <xf numFmtId="177" fontId="26" fillId="0" borderId="6" xfId="0" applyNumberFormat="1" applyFont="1" applyBorder="1" applyAlignment="1">
      <alignment horizontal="center" vertical="center" wrapText="1"/>
    </xf>
    <xf numFmtId="177" fontId="26" fillId="0" borderId="14" xfId="0" applyNumberFormat="1" applyFont="1" applyBorder="1" applyAlignment="1">
      <alignment horizontal="center" vertical="center" wrapText="1"/>
    </xf>
    <xf numFmtId="177" fontId="26" fillId="0" borderId="1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177" fontId="16" fillId="0" borderId="13" xfId="0" applyNumberFormat="1" applyFont="1" applyBorder="1" applyAlignment="1">
      <alignment horizontal="center" vertical="center" wrapText="1"/>
    </xf>
    <xf numFmtId="177" fontId="16" fillId="0" borderId="6" xfId="0" applyNumberFormat="1" applyFont="1" applyBorder="1" applyAlignment="1">
      <alignment horizontal="center" vertical="center" wrapText="1"/>
    </xf>
    <xf numFmtId="177" fontId="16" fillId="0" borderId="14" xfId="0" applyNumberFormat="1" applyFont="1" applyBorder="1" applyAlignment="1">
      <alignment horizontal="center" vertical="center" wrapText="1"/>
    </xf>
    <xf numFmtId="177" fontId="16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333"/>
      <color rgb="FF27BFE5"/>
      <color rgb="FFFBC413"/>
      <color rgb="FF33CCCC"/>
      <color rgb="FFCC3333"/>
      <color rgb="FF339933"/>
      <color rgb="FFCC99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1362075</xdr:rowOff>
    </xdr:from>
    <xdr:to>
      <xdr:col>7</xdr:col>
      <xdr:colOff>685800</xdr:colOff>
      <xdr:row>1</xdr:row>
      <xdr:rowOff>123825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xmlns="" id="{B768AA18-C00F-495B-8B75-82F77055A03A}"/>
            </a:ext>
          </a:extLst>
        </xdr:cNvPr>
        <xdr:cNvSpPr/>
      </xdr:nvSpPr>
      <xdr:spPr>
        <a:xfrm>
          <a:off x="4219575" y="1362075"/>
          <a:ext cx="2705100" cy="228600"/>
        </a:xfrm>
        <a:prstGeom prst="wedgeRectCallout">
          <a:avLst>
            <a:gd name="adj1" fmla="val -34325"/>
            <a:gd name="adj2" fmla="val 138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必要に応じて初年度の数字に修正のこと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ungcjn.org/sdgs/index.html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ngcjn.org/sdgs/index.html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zoomScaleSheetLayoutView="100" workbookViewId="0"/>
  </sheetViews>
  <sheetFormatPr defaultRowHeight="12"/>
  <cols>
    <col min="1" max="1" width="5.625" style="3" customWidth="1"/>
    <col min="2" max="2" width="27" style="3" customWidth="1"/>
    <col min="3" max="5" width="26.375" style="3" customWidth="1"/>
    <col min="6" max="16384" width="9" style="3"/>
  </cols>
  <sheetData>
    <row r="1" spans="1:6">
      <c r="E1" s="4" t="s">
        <v>108</v>
      </c>
    </row>
    <row r="2" spans="1:6" ht="14.25">
      <c r="A2" s="3" t="s">
        <v>104</v>
      </c>
      <c r="D2" s="65" t="s">
        <v>43</v>
      </c>
      <c r="E2" s="66"/>
    </row>
    <row r="3" spans="1:6" ht="22.5" customHeight="1">
      <c r="B3" s="124" t="s">
        <v>110</v>
      </c>
      <c r="C3" s="124"/>
      <c r="D3" s="124"/>
      <c r="E3" s="124"/>
    </row>
    <row r="4" spans="1:6" ht="12.75" thickBot="1"/>
    <row r="5" spans="1:6" ht="39" customHeight="1">
      <c r="B5" s="50" t="s">
        <v>17</v>
      </c>
      <c r="C5" s="73"/>
      <c r="D5" s="75" t="s">
        <v>55</v>
      </c>
      <c r="E5" s="76"/>
    </row>
    <row r="6" spans="1:6" ht="39" customHeight="1" thickBot="1">
      <c r="B6" s="51" t="s">
        <v>0</v>
      </c>
      <c r="C6" s="74"/>
      <c r="D6" s="20" t="s">
        <v>1</v>
      </c>
      <c r="E6" s="48"/>
    </row>
    <row r="7" spans="1:6" ht="18" thickBot="1">
      <c r="A7" s="18"/>
      <c r="B7" s="52"/>
      <c r="C7" s="49"/>
      <c r="D7" s="49"/>
      <c r="E7" s="49"/>
      <c r="F7" s="18"/>
    </row>
    <row r="8" spans="1:6" ht="39" customHeight="1">
      <c r="B8" s="53" t="s">
        <v>18</v>
      </c>
      <c r="C8" s="125"/>
      <c r="D8" s="126"/>
      <c r="E8" s="127"/>
    </row>
    <row r="9" spans="1:6" ht="19.5" customHeight="1" thickBot="1">
      <c r="B9" s="51" t="s">
        <v>22</v>
      </c>
      <c r="C9" s="128"/>
      <c r="D9" s="129"/>
      <c r="E9" s="130"/>
    </row>
    <row r="10" spans="1:6" ht="88.7" customHeight="1">
      <c r="B10" s="50" t="s">
        <v>44</v>
      </c>
      <c r="C10" s="131"/>
      <c r="D10" s="132"/>
      <c r="E10" s="133"/>
    </row>
    <row r="11" spans="1:6" s="18" customFormat="1" ht="150" customHeight="1">
      <c r="B11" s="134" t="s">
        <v>91</v>
      </c>
      <c r="C11" s="136"/>
      <c r="D11" s="137"/>
      <c r="E11" s="138"/>
    </row>
    <row r="12" spans="1:6" ht="150" customHeight="1">
      <c r="B12" s="135"/>
      <c r="C12" s="136"/>
      <c r="D12" s="139"/>
      <c r="E12" s="140"/>
    </row>
    <row r="13" spans="1:6" ht="150" customHeight="1">
      <c r="B13" s="135"/>
      <c r="C13" s="136"/>
      <c r="D13" s="137"/>
      <c r="E13" s="138"/>
    </row>
    <row r="14" spans="1:6" ht="24">
      <c r="B14" s="19" t="s">
        <v>46</v>
      </c>
      <c r="C14" s="114"/>
      <c r="D14" s="115"/>
      <c r="E14" s="116"/>
    </row>
    <row r="15" spans="1:6" ht="24.75" thickBot="1">
      <c r="B15" s="67" t="s">
        <v>45</v>
      </c>
      <c r="C15" s="71">
        <v>72776</v>
      </c>
      <c r="D15" s="68" t="s">
        <v>2</v>
      </c>
      <c r="E15" s="69">
        <v>73140</v>
      </c>
    </row>
    <row r="16" spans="1:6" ht="26.25" customHeight="1">
      <c r="B16" s="117" t="s">
        <v>84</v>
      </c>
      <c r="C16" s="117"/>
      <c r="D16" s="117"/>
      <c r="E16" s="117"/>
    </row>
    <row r="17" spans="2:13" ht="18" thickBot="1">
      <c r="B17" s="3" t="s">
        <v>23</v>
      </c>
    </row>
    <row r="18" spans="2:13" ht="20.100000000000001" customHeight="1">
      <c r="B18" s="77" t="s">
        <v>47</v>
      </c>
      <c r="C18" s="118"/>
      <c r="D18" s="119"/>
      <c r="E18" s="120"/>
    </row>
    <row r="19" spans="2:13" ht="20.100000000000001" customHeight="1" thickBot="1">
      <c r="B19" s="78" t="s">
        <v>9</v>
      </c>
      <c r="C19" s="111"/>
      <c r="D19" s="112"/>
      <c r="E19" s="113"/>
    </row>
    <row r="21" spans="2:13" ht="12.75" thickBot="1">
      <c r="B21" s="3" t="s">
        <v>10</v>
      </c>
    </row>
    <row r="22" spans="2:13" ht="20.100000000000001" customHeight="1">
      <c r="B22" s="77" t="s">
        <v>19</v>
      </c>
      <c r="C22" s="118"/>
      <c r="D22" s="119"/>
      <c r="E22" s="120"/>
    </row>
    <row r="23" spans="2:13" ht="20.100000000000001" customHeight="1">
      <c r="B23" s="79" t="s">
        <v>48</v>
      </c>
      <c r="C23" s="121"/>
      <c r="D23" s="122"/>
      <c r="E23" s="123"/>
    </row>
    <row r="24" spans="2:13" ht="20.100000000000001" customHeight="1" thickBot="1">
      <c r="B24" s="78" t="s">
        <v>9</v>
      </c>
      <c r="C24" s="111"/>
      <c r="D24" s="112"/>
      <c r="E24" s="113"/>
    </row>
    <row r="27" spans="2:13" s="1" customFormat="1" ht="18" thickBot="1">
      <c r="B27" s="43" t="s">
        <v>27</v>
      </c>
      <c r="C27" s="2"/>
      <c r="E27" s="2"/>
      <c r="G27" s="2"/>
      <c r="I27" s="2"/>
      <c r="K27" s="2"/>
    </row>
    <row r="28" spans="2:13" s="1" customFormat="1" ht="44.25" customHeight="1" thickBot="1">
      <c r="B28" s="25" t="s">
        <v>20</v>
      </c>
      <c r="C28" s="44" t="s">
        <v>49</v>
      </c>
      <c r="D28" s="44"/>
      <c r="E28" s="45"/>
      <c r="F28" s="46"/>
      <c r="G28" s="54" t="s">
        <v>24</v>
      </c>
      <c r="H28" s="47"/>
      <c r="I28" s="47"/>
      <c r="J28" s="47"/>
      <c r="K28" s="47"/>
      <c r="L28" s="47"/>
      <c r="M28" s="47"/>
    </row>
    <row r="29" spans="2:13">
      <c r="B29" s="21"/>
      <c r="C29" s="22"/>
      <c r="D29" s="23"/>
      <c r="E29" s="24"/>
    </row>
    <row r="30" spans="2:13">
      <c r="B30" s="5" t="s">
        <v>81</v>
      </c>
    </row>
    <row r="31" spans="2:13" ht="17.25" customHeight="1"/>
  </sheetData>
  <mergeCells count="15">
    <mergeCell ref="C24:E24"/>
    <mergeCell ref="C18:E18"/>
    <mergeCell ref="B3:E3"/>
    <mergeCell ref="C10:E10"/>
    <mergeCell ref="B16:E16"/>
    <mergeCell ref="C8:E8"/>
    <mergeCell ref="C9:E9"/>
    <mergeCell ref="C11:E11"/>
    <mergeCell ref="B11:B13"/>
    <mergeCell ref="C13:E13"/>
    <mergeCell ref="C19:E19"/>
    <mergeCell ref="C22:E22"/>
    <mergeCell ref="C23:E23"/>
    <mergeCell ref="C12:E12"/>
    <mergeCell ref="C14:E14"/>
  </mergeCells>
  <phoneticPr fontId="2"/>
  <conditionalFormatting sqref="E2">
    <cfRule type="cellIs" dxfId="1" priority="21" operator="equal">
      <formula>""</formula>
    </cfRule>
  </conditionalFormatting>
  <dataValidations count="2">
    <dataValidation imeMode="disabled" allowBlank="1" showInputMessage="1" showErrorMessage="1" errorTitle="半角のみ" error="半角文字のみを入力を入力してください" sqref="C19:E19 C24:E24"/>
    <dataValidation imeMode="disabled" allowBlank="1" showInputMessage="1" showErrorMessage="1" sqref="C9:C10 D9:E9"/>
  </dataValidations>
  <pageMargins left="0.70866141732283472" right="0.70866141732283472" top="0.74803149606299213" bottom="0.15748031496062992" header="0.31496062992125984" footer="0"/>
  <pageSetup paperSize="9" scale="79" orientation="portrait" r:id="rId1"/>
  <rowBreaks count="1" manualBreakCount="1">
    <brk id="30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zoomScaleNormal="100" zoomScaleSheetLayoutView="100" workbookViewId="0">
      <selection activeCell="C10" sqref="C10:E10"/>
    </sheetView>
  </sheetViews>
  <sheetFormatPr defaultRowHeight="12"/>
  <cols>
    <col min="1" max="1" width="5.625" style="3" customWidth="1"/>
    <col min="2" max="2" width="27" style="3" customWidth="1"/>
    <col min="3" max="5" width="26.375" style="3" customWidth="1"/>
    <col min="6" max="7" width="9" style="3"/>
    <col min="8" max="8" width="0" style="3" hidden="1" customWidth="1"/>
    <col min="9" max="16384" width="9" style="3"/>
  </cols>
  <sheetData>
    <row r="1" spans="2:9">
      <c r="B1" s="21"/>
      <c r="C1" s="22"/>
      <c r="D1" s="23"/>
      <c r="E1" s="24"/>
    </row>
    <row r="2" spans="2:9" ht="17.25">
      <c r="B2" s="43" t="s">
        <v>3</v>
      </c>
      <c r="C2" s="31">
        <f>COUNTA(B6,B8:B24)</f>
        <v>0</v>
      </c>
      <c r="D2" s="5" t="s">
        <v>42</v>
      </c>
    </row>
    <row r="3" spans="2:9" ht="16.7" customHeight="1" thickBot="1">
      <c r="D3" s="5" t="s">
        <v>4</v>
      </c>
      <c r="I3" s="30"/>
    </row>
    <row r="4" spans="2:9" ht="14.25">
      <c r="B4" s="141" t="s">
        <v>16</v>
      </c>
      <c r="C4" s="143" t="s">
        <v>56</v>
      </c>
      <c r="D4" s="143" t="s">
        <v>5</v>
      </c>
      <c r="E4" s="29" t="s">
        <v>6</v>
      </c>
    </row>
    <row r="5" spans="2:9" ht="45.2" customHeight="1">
      <c r="B5" s="142"/>
      <c r="C5" s="144"/>
      <c r="D5" s="144"/>
      <c r="E5" s="64" t="s">
        <v>7</v>
      </c>
    </row>
    <row r="6" spans="2:9" ht="20.100000000000001" customHeight="1">
      <c r="B6" s="26"/>
      <c r="C6" s="27"/>
      <c r="D6" s="28"/>
      <c r="E6" s="32"/>
    </row>
    <row r="7" spans="2:9">
      <c r="B7" s="33" t="s">
        <v>8</v>
      </c>
      <c r="C7" s="34"/>
      <c r="D7" s="35"/>
      <c r="E7" s="36"/>
    </row>
    <row r="8" spans="2:9" ht="20.100000000000001" customHeight="1">
      <c r="B8" s="37"/>
      <c r="C8" s="38"/>
      <c r="D8" s="38"/>
      <c r="E8" s="39"/>
    </row>
    <row r="9" spans="2:9" ht="20.100000000000001" customHeight="1">
      <c r="B9" s="37"/>
      <c r="C9" s="38"/>
      <c r="D9" s="38"/>
      <c r="E9" s="39"/>
    </row>
    <row r="10" spans="2:9" ht="20.100000000000001" customHeight="1">
      <c r="B10" s="37"/>
      <c r="C10" s="38"/>
      <c r="D10" s="38"/>
      <c r="E10" s="39"/>
    </row>
    <row r="11" spans="2:9" ht="20.100000000000001" customHeight="1">
      <c r="B11" s="37"/>
      <c r="C11" s="38"/>
      <c r="D11" s="38"/>
      <c r="E11" s="39"/>
    </row>
    <row r="12" spans="2:9" ht="20.100000000000001" customHeight="1">
      <c r="B12" s="37"/>
      <c r="C12" s="38"/>
      <c r="D12" s="38"/>
      <c r="E12" s="39"/>
    </row>
    <row r="13" spans="2:9" ht="20.100000000000001" customHeight="1">
      <c r="B13" s="37"/>
      <c r="C13" s="38"/>
      <c r="D13" s="38"/>
      <c r="E13" s="39"/>
    </row>
    <row r="14" spans="2:9" ht="20.100000000000001" customHeight="1">
      <c r="B14" s="37"/>
      <c r="C14" s="38"/>
      <c r="D14" s="38"/>
      <c r="E14" s="39"/>
    </row>
    <row r="15" spans="2:9" ht="20.100000000000001" customHeight="1">
      <c r="B15" s="37"/>
      <c r="C15" s="38"/>
      <c r="D15" s="38"/>
      <c r="E15" s="39"/>
    </row>
    <row r="16" spans="2:9" ht="20.100000000000001" customHeight="1">
      <c r="B16" s="37"/>
      <c r="C16" s="38"/>
      <c r="D16" s="38"/>
      <c r="E16" s="39"/>
    </row>
    <row r="17" spans="2:8" ht="20.100000000000001" customHeight="1">
      <c r="B17" s="37"/>
      <c r="C17" s="38"/>
      <c r="D17" s="38"/>
      <c r="E17" s="39"/>
    </row>
    <row r="18" spans="2:8" ht="20.100000000000001" customHeight="1">
      <c r="B18" s="37"/>
      <c r="C18" s="38"/>
      <c r="D18" s="38"/>
      <c r="E18" s="39"/>
    </row>
    <row r="19" spans="2:8" ht="20.100000000000001" customHeight="1">
      <c r="B19" s="37"/>
      <c r="C19" s="38"/>
      <c r="D19" s="38"/>
      <c r="E19" s="39"/>
    </row>
    <row r="20" spans="2:8" ht="20.100000000000001" customHeight="1">
      <c r="B20" s="37"/>
      <c r="C20" s="38"/>
      <c r="D20" s="38"/>
      <c r="E20" s="39"/>
    </row>
    <row r="21" spans="2:8" ht="20.100000000000001" customHeight="1">
      <c r="B21" s="37"/>
      <c r="C21" s="38"/>
      <c r="D21" s="38"/>
      <c r="E21" s="39"/>
    </row>
    <row r="22" spans="2:8" ht="20.100000000000001" customHeight="1">
      <c r="B22" s="37"/>
      <c r="C22" s="38"/>
      <c r="D22" s="38"/>
      <c r="E22" s="39"/>
    </row>
    <row r="23" spans="2:8" ht="20.100000000000001" customHeight="1">
      <c r="B23" s="37"/>
      <c r="C23" s="38"/>
      <c r="D23" s="38"/>
      <c r="E23" s="39"/>
    </row>
    <row r="24" spans="2:8" ht="20.100000000000001" customHeight="1" thickBot="1">
      <c r="B24" s="40"/>
      <c r="C24" s="41"/>
      <c r="D24" s="41"/>
      <c r="E24" s="42"/>
    </row>
    <row r="26" spans="2:8">
      <c r="B26" s="5"/>
    </row>
    <row r="27" spans="2:8" ht="17.25" customHeight="1"/>
    <row r="28" spans="2:8" ht="18.75">
      <c r="B28" s="85" t="s">
        <v>82</v>
      </c>
    </row>
    <row r="29" spans="2:8" ht="17.25" customHeight="1">
      <c r="B29" s="145" t="s">
        <v>60</v>
      </c>
      <c r="C29" s="145"/>
      <c r="D29" s="145"/>
      <c r="E29" s="145"/>
    </row>
    <row r="30" spans="2:8" ht="13.5">
      <c r="B30" s="146" t="s">
        <v>61</v>
      </c>
      <c r="C30" s="146"/>
      <c r="D30" s="146"/>
      <c r="E30" s="146"/>
    </row>
    <row r="31" spans="2:8" ht="18" customHeight="1">
      <c r="B31" s="83" t="s">
        <v>59</v>
      </c>
      <c r="C31" s="84" t="s">
        <v>58</v>
      </c>
      <c r="D31" s="81"/>
      <c r="E31" s="81"/>
    </row>
    <row r="32" spans="2:8" ht="9.75" customHeight="1">
      <c r="B32" s="82"/>
      <c r="C32" s="82"/>
      <c r="D32" s="81"/>
      <c r="E32" s="81"/>
      <c r="H32" s="3" t="s">
        <v>80</v>
      </c>
    </row>
    <row r="33" spans="2:8" ht="19.5" customHeight="1">
      <c r="B33" s="88" t="s">
        <v>62</v>
      </c>
      <c r="C33" s="87" t="s">
        <v>83</v>
      </c>
      <c r="D33" s="86"/>
      <c r="H33" s="3" t="s">
        <v>62</v>
      </c>
    </row>
    <row r="34" spans="2:8" ht="19.5" customHeight="1">
      <c r="B34" s="88" t="s">
        <v>62</v>
      </c>
      <c r="C34" s="87" t="s">
        <v>64</v>
      </c>
      <c r="D34" s="86"/>
      <c r="H34" s="3" t="s">
        <v>63</v>
      </c>
    </row>
    <row r="35" spans="2:8" ht="19.5" customHeight="1">
      <c r="B35" s="88" t="s">
        <v>62</v>
      </c>
      <c r="C35" s="87" t="s">
        <v>65</v>
      </c>
      <c r="D35" s="86"/>
    </row>
    <row r="36" spans="2:8" ht="19.5" customHeight="1">
      <c r="B36" s="88" t="s">
        <v>62</v>
      </c>
      <c r="C36" s="87" t="s">
        <v>66</v>
      </c>
      <c r="D36" s="86"/>
    </row>
    <row r="37" spans="2:8" ht="19.5" customHeight="1">
      <c r="B37" s="88" t="s">
        <v>62</v>
      </c>
      <c r="C37" s="87" t="s">
        <v>67</v>
      </c>
      <c r="D37" s="86"/>
    </row>
    <row r="38" spans="2:8" ht="19.5" customHeight="1">
      <c r="B38" s="88" t="s">
        <v>62</v>
      </c>
      <c r="C38" s="87" t="s">
        <v>68</v>
      </c>
      <c r="D38" s="86"/>
    </row>
    <row r="39" spans="2:8" ht="19.5" customHeight="1">
      <c r="B39" s="88" t="s">
        <v>62</v>
      </c>
      <c r="C39" s="87" t="s">
        <v>69</v>
      </c>
      <c r="D39" s="86"/>
    </row>
    <row r="40" spans="2:8" ht="19.5" customHeight="1">
      <c r="B40" s="88" t="s">
        <v>62</v>
      </c>
      <c r="C40" s="87" t="s">
        <v>70</v>
      </c>
      <c r="D40" s="86"/>
    </row>
    <row r="41" spans="2:8" ht="19.5" customHeight="1">
      <c r="B41" s="88" t="s">
        <v>62</v>
      </c>
      <c r="C41" s="87" t="s">
        <v>71</v>
      </c>
      <c r="D41" s="86"/>
    </row>
    <row r="42" spans="2:8" ht="19.5" customHeight="1">
      <c r="B42" s="88" t="s">
        <v>62</v>
      </c>
      <c r="C42" s="87" t="s">
        <v>72</v>
      </c>
      <c r="D42" s="86"/>
    </row>
    <row r="43" spans="2:8" ht="19.5" customHeight="1">
      <c r="B43" s="88" t="s">
        <v>62</v>
      </c>
      <c r="C43" s="87" t="s">
        <v>73</v>
      </c>
      <c r="D43" s="86"/>
    </row>
    <row r="44" spans="2:8" ht="19.5" customHeight="1">
      <c r="B44" s="88" t="s">
        <v>62</v>
      </c>
      <c r="C44" s="87" t="s">
        <v>74</v>
      </c>
      <c r="D44" s="86"/>
    </row>
    <row r="45" spans="2:8" ht="19.5" customHeight="1">
      <c r="B45" s="88" t="s">
        <v>62</v>
      </c>
      <c r="C45" s="87" t="s">
        <v>75</v>
      </c>
      <c r="D45" s="86"/>
    </row>
    <row r="46" spans="2:8" ht="19.5" customHeight="1">
      <c r="B46" s="88" t="s">
        <v>62</v>
      </c>
      <c r="C46" s="87" t="s">
        <v>76</v>
      </c>
      <c r="D46" s="86"/>
    </row>
    <row r="47" spans="2:8" ht="19.5" customHeight="1">
      <c r="B47" s="88" t="s">
        <v>62</v>
      </c>
      <c r="C47" s="87" t="s">
        <v>77</v>
      </c>
      <c r="D47" s="86"/>
    </row>
    <row r="48" spans="2:8" ht="19.5" customHeight="1">
      <c r="B48" s="88" t="s">
        <v>62</v>
      </c>
      <c r="C48" s="87" t="s">
        <v>78</v>
      </c>
      <c r="D48" s="86"/>
    </row>
    <row r="49" spans="2:4" ht="19.5" customHeight="1">
      <c r="B49" s="88" t="s">
        <v>62</v>
      </c>
      <c r="C49" s="87" t="s">
        <v>79</v>
      </c>
      <c r="D49" s="86"/>
    </row>
    <row r="51" spans="2:4">
      <c r="B51" s="5" t="s">
        <v>81</v>
      </c>
    </row>
  </sheetData>
  <mergeCells count="5">
    <mergeCell ref="B4:B5"/>
    <mergeCell ref="C4:C5"/>
    <mergeCell ref="D4:D5"/>
    <mergeCell ref="B29:E29"/>
    <mergeCell ref="B30:E30"/>
  </mergeCells>
  <phoneticPr fontId="2"/>
  <dataValidations count="1">
    <dataValidation type="list" allowBlank="1" showInputMessage="1" sqref="B33:B49">
      <formula1>$H$33:$H$35</formula1>
    </dataValidation>
  </dataValidations>
  <hyperlinks>
    <hyperlink ref="C31" r:id="rId1"/>
  </hyperlinks>
  <pageMargins left="0.70866141732283472" right="0.70866141732283472" top="0.74803149606299213" bottom="0.15748031496062992" header="0.31496062992125984" footer="0"/>
  <pageSetup paperSize="9" scale="84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/>
  </sheetViews>
  <sheetFormatPr defaultColWidth="9" defaultRowHeight="13.5"/>
  <cols>
    <col min="1" max="1" width="9" style="1"/>
    <col min="2" max="2" width="41" style="1" customWidth="1"/>
    <col min="3" max="3" width="3.625" style="2" customWidth="1"/>
    <col min="4" max="4" width="12.125" style="1" customWidth="1"/>
    <col min="5" max="5" width="3.625" style="2" customWidth="1"/>
    <col min="6" max="6" width="12.125" style="1" customWidth="1"/>
    <col min="7" max="7" width="3.625" style="2" customWidth="1"/>
    <col min="8" max="8" width="12.125" style="1" customWidth="1"/>
    <col min="9" max="9" width="15.625" style="1" customWidth="1"/>
    <col min="10" max="10" width="4.375" style="1" customWidth="1"/>
    <col min="11" max="16384" width="9" style="1"/>
  </cols>
  <sheetData>
    <row r="1" spans="1:11" s="3" customFormat="1" ht="115.5" customHeight="1">
      <c r="B1" s="157" t="s">
        <v>105</v>
      </c>
      <c r="C1" s="157"/>
      <c r="D1" s="157"/>
      <c r="E1" s="157"/>
      <c r="F1" s="157"/>
      <c r="G1" s="157"/>
      <c r="H1" s="157"/>
      <c r="I1" s="157"/>
    </row>
    <row r="2" spans="1:11" ht="14.25" thickBot="1">
      <c r="H2" s="1" t="s">
        <v>90</v>
      </c>
    </row>
    <row r="3" spans="1:11" ht="33" customHeight="1">
      <c r="B3" s="89" t="s">
        <v>85</v>
      </c>
      <c r="C3" s="158">
        <v>2020</v>
      </c>
      <c r="D3" s="159"/>
      <c r="E3" s="158">
        <f>C3+1</f>
        <v>2021</v>
      </c>
      <c r="F3" s="159"/>
      <c r="G3" s="158">
        <f>E3+1</f>
        <v>2022</v>
      </c>
      <c r="H3" s="159"/>
      <c r="I3" s="162" t="s">
        <v>57</v>
      </c>
      <c r="K3" s="3"/>
    </row>
    <row r="4" spans="1:11" ht="33" customHeight="1" thickBot="1">
      <c r="B4" s="90" t="s">
        <v>86</v>
      </c>
      <c r="C4" s="160"/>
      <c r="D4" s="161"/>
      <c r="E4" s="160"/>
      <c r="F4" s="161"/>
      <c r="G4" s="160" t="s">
        <v>87</v>
      </c>
      <c r="H4" s="161"/>
      <c r="I4" s="163"/>
      <c r="K4" s="3" t="s">
        <v>88</v>
      </c>
    </row>
    <row r="5" spans="1:11" ht="49.5" customHeight="1">
      <c r="A5" s="1">
        <v>1</v>
      </c>
      <c r="B5" s="15"/>
      <c r="C5" s="12" t="s">
        <v>89</v>
      </c>
      <c r="D5" s="8"/>
      <c r="E5" s="12"/>
      <c r="F5" s="8"/>
      <c r="G5" s="12"/>
      <c r="H5" s="8"/>
      <c r="I5" s="6"/>
      <c r="K5" s="1" t="s">
        <v>11</v>
      </c>
    </row>
    <row r="6" spans="1:11" ht="49.5" customHeight="1">
      <c r="A6" s="1">
        <v>2</v>
      </c>
      <c r="B6" s="16"/>
      <c r="C6" s="13"/>
      <c r="D6" s="9"/>
      <c r="E6" s="13"/>
      <c r="F6" s="9"/>
      <c r="G6" s="13"/>
      <c r="H6" s="9"/>
      <c r="I6" s="7"/>
      <c r="K6" s="1" t="s">
        <v>15</v>
      </c>
    </row>
    <row r="7" spans="1:11" ht="49.5" customHeight="1">
      <c r="A7" s="1">
        <v>3</v>
      </c>
      <c r="B7" s="16"/>
      <c r="C7" s="13"/>
      <c r="D7" s="9"/>
      <c r="E7" s="13"/>
      <c r="F7" s="9"/>
      <c r="G7" s="13"/>
      <c r="H7" s="9"/>
      <c r="I7" s="7"/>
    </row>
    <row r="8" spans="1:11" ht="49.5" customHeight="1">
      <c r="A8" s="1">
        <v>4</v>
      </c>
      <c r="B8" s="16"/>
      <c r="C8" s="13"/>
      <c r="D8" s="9"/>
      <c r="E8" s="13"/>
      <c r="F8" s="9"/>
      <c r="G8" s="13"/>
      <c r="H8" s="9"/>
      <c r="I8" s="7"/>
    </row>
    <row r="9" spans="1:11" ht="49.5" customHeight="1">
      <c r="A9" s="1">
        <v>5</v>
      </c>
      <c r="B9" s="16"/>
      <c r="C9" s="13"/>
      <c r="D9" s="9"/>
      <c r="E9" s="13"/>
      <c r="F9" s="9"/>
      <c r="G9" s="13"/>
      <c r="H9" s="9"/>
      <c r="I9" s="7"/>
    </row>
    <row r="10" spans="1:11" ht="49.5" customHeight="1">
      <c r="A10" s="1">
        <v>6</v>
      </c>
      <c r="B10" s="16"/>
      <c r="C10" s="13"/>
      <c r="D10" s="9"/>
      <c r="E10" s="13"/>
      <c r="F10" s="9"/>
      <c r="G10" s="13"/>
      <c r="H10" s="9"/>
      <c r="I10" s="7"/>
    </row>
    <row r="11" spans="1:11" ht="49.5" customHeight="1">
      <c r="A11" s="1">
        <v>7</v>
      </c>
      <c r="B11" s="16"/>
      <c r="C11" s="13"/>
      <c r="D11" s="9"/>
      <c r="E11" s="13"/>
      <c r="F11" s="9"/>
      <c r="G11" s="13"/>
      <c r="H11" s="9"/>
      <c r="I11" s="7"/>
    </row>
    <row r="12" spans="1:11" ht="49.5" customHeight="1">
      <c r="A12" s="1">
        <v>8</v>
      </c>
      <c r="B12" s="16"/>
      <c r="C12" s="13"/>
      <c r="D12" s="9"/>
      <c r="E12" s="13"/>
      <c r="F12" s="9"/>
      <c r="G12" s="13"/>
      <c r="H12" s="9"/>
      <c r="I12" s="7"/>
    </row>
    <row r="13" spans="1:11" ht="49.5" customHeight="1">
      <c r="A13" s="1">
        <v>9</v>
      </c>
      <c r="B13" s="16"/>
      <c r="C13" s="13"/>
      <c r="D13" s="9"/>
      <c r="E13" s="13"/>
      <c r="F13" s="9"/>
      <c r="G13" s="13"/>
      <c r="H13" s="9"/>
      <c r="I13" s="7"/>
    </row>
    <row r="14" spans="1:11" ht="49.5" customHeight="1" thickBot="1">
      <c r="A14" s="1">
        <v>10</v>
      </c>
      <c r="B14" s="16"/>
      <c r="C14" s="13"/>
      <c r="D14" s="9"/>
      <c r="E14" s="13"/>
      <c r="F14" s="9"/>
      <c r="G14" s="13"/>
      <c r="H14" s="9"/>
      <c r="I14" s="7"/>
      <c r="K14" s="17" t="s">
        <v>54</v>
      </c>
    </row>
    <row r="15" spans="1:11" ht="25.15" customHeight="1" thickBot="1">
      <c r="B15" s="91" t="s">
        <v>12</v>
      </c>
      <c r="C15" s="14"/>
      <c r="D15" s="10">
        <f>SUM(D5:D14)</f>
        <v>0</v>
      </c>
      <c r="E15" s="14"/>
      <c r="F15" s="10">
        <f>SUM(F5:F14)</f>
        <v>0</v>
      </c>
      <c r="G15" s="14"/>
      <c r="H15" s="10">
        <f>SUM(H5:H14)</f>
        <v>0</v>
      </c>
      <c r="I15" s="11"/>
    </row>
    <row r="17" spans="2:11" ht="25.15" customHeight="1" thickBot="1">
      <c r="B17" s="147" t="s">
        <v>32</v>
      </c>
      <c r="C17" s="147"/>
      <c r="D17" s="147"/>
      <c r="E17" s="147"/>
      <c r="F17" s="147"/>
      <c r="G17" s="147"/>
      <c r="H17" s="147"/>
      <c r="I17" s="147"/>
    </row>
    <row r="18" spans="2:11" ht="25.15" customHeight="1">
      <c r="B18" s="148" t="s">
        <v>14</v>
      </c>
      <c r="C18" s="150">
        <f>C3</f>
        <v>2020</v>
      </c>
      <c r="D18" s="151"/>
      <c r="E18" s="150">
        <f t="shared" ref="E18" si="0">E3</f>
        <v>2021</v>
      </c>
      <c r="F18" s="151"/>
      <c r="G18" s="150">
        <f t="shared" ref="G18" si="1">G3</f>
        <v>2022</v>
      </c>
      <c r="H18" s="154"/>
      <c r="I18" s="148" t="s">
        <v>13</v>
      </c>
      <c r="K18" s="17" t="s">
        <v>21</v>
      </c>
    </row>
    <row r="19" spans="2:11" ht="25.15" customHeight="1" thickBot="1">
      <c r="B19" s="149"/>
      <c r="C19" s="152"/>
      <c r="D19" s="153"/>
      <c r="E19" s="152"/>
      <c r="F19" s="153"/>
      <c r="G19" s="155" t="s">
        <v>87</v>
      </c>
      <c r="H19" s="156"/>
      <c r="I19" s="149"/>
      <c r="K19" s="17"/>
    </row>
    <row r="20" spans="2:11" ht="25.15" customHeight="1">
      <c r="B20" s="92" t="s">
        <v>25</v>
      </c>
      <c r="C20" s="93"/>
      <c r="D20" s="94">
        <f>SUMIF(C5:C14,"○",D5:D14)+SUMIF(C5:C14,"△",D5:D14)</f>
        <v>0</v>
      </c>
      <c r="E20" s="95"/>
      <c r="F20" s="96">
        <f>SUMIF(E5:E14,"○",F5:F14)+SUMIF(E5:E14,"△",F5:F14)</f>
        <v>0</v>
      </c>
      <c r="G20" s="93"/>
      <c r="H20" s="94">
        <f>SUMIF(G5:G14,"○",H5:H14)+SUMIF(G5:G14,"△",H5:H14)</f>
        <v>0</v>
      </c>
      <c r="I20" s="97"/>
    </row>
    <row r="21" spans="2:11" ht="25.15" customHeight="1" thickBot="1">
      <c r="B21" s="98" t="s">
        <v>26</v>
      </c>
      <c r="C21" s="99"/>
      <c r="D21" s="100">
        <f>D15-D20</f>
        <v>0</v>
      </c>
      <c r="E21" s="101"/>
      <c r="F21" s="100">
        <f>F15-F20</f>
        <v>0</v>
      </c>
      <c r="G21" s="102"/>
      <c r="H21" s="100">
        <f>H15-H20</f>
        <v>0</v>
      </c>
      <c r="I21" s="103"/>
    </row>
    <row r="22" spans="2:11" ht="25.15" customHeight="1"/>
  </sheetData>
  <mergeCells count="13">
    <mergeCell ref="B1:I1"/>
    <mergeCell ref="C3:D4"/>
    <mergeCell ref="E3:F4"/>
    <mergeCell ref="G3:H3"/>
    <mergeCell ref="I3:I4"/>
    <mergeCell ref="G4:H4"/>
    <mergeCell ref="B17:I17"/>
    <mergeCell ref="B18:B19"/>
    <mergeCell ref="C18:D19"/>
    <mergeCell ref="E18:F19"/>
    <mergeCell ref="G18:H18"/>
    <mergeCell ref="I18:I19"/>
    <mergeCell ref="G19:H19"/>
  </mergeCells>
  <phoneticPr fontId="2"/>
  <dataValidations count="1">
    <dataValidation type="list" allowBlank="1" showInputMessage="1" showErrorMessage="1" sqref="C5:C15 G5:G15 E5:E15">
      <formula1>$K$4:$K$6</formula1>
    </dataValidation>
  </dataValidations>
  <pageMargins left="0.70866141732283472" right="0.70866141732283472" top="0.74803149606299213" bottom="0.15748031496062992" header="0.31496062992125984" footer="0"/>
  <pageSetup paperSize="9"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zoomScaleSheetLayoutView="100" workbookViewId="0"/>
  </sheetViews>
  <sheetFormatPr defaultRowHeight="12"/>
  <cols>
    <col min="1" max="1" width="5.625" style="3" customWidth="1"/>
    <col min="2" max="2" width="27" style="3" customWidth="1"/>
    <col min="3" max="5" width="26.375" style="3" customWidth="1"/>
    <col min="6" max="16384" width="9" style="3"/>
  </cols>
  <sheetData>
    <row r="1" spans="1:6">
      <c r="E1" s="4" t="s">
        <v>109</v>
      </c>
    </row>
    <row r="2" spans="1:6" ht="14.25">
      <c r="A2" s="3" t="s">
        <v>106</v>
      </c>
      <c r="D2" s="65" t="s">
        <v>43</v>
      </c>
      <c r="E2" s="66"/>
    </row>
    <row r="3" spans="1:6" ht="22.5" customHeight="1">
      <c r="B3" s="124" t="s">
        <v>110</v>
      </c>
      <c r="C3" s="124"/>
      <c r="D3" s="124"/>
      <c r="E3" s="124"/>
    </row>
    <row r="4" spans="1:6" ht="12.75" thickBot="1"/>
    <row r="5" spans="1:6" ht="39" customHeight="1">
      <c r="B5" s="50" t="s">
        <v>17</v>
      </c>
      <c r="C5" s="105" t="s">
        <v>28</v>
      </c>
      <c r="D5" s="75" t="s">
        <v>55</v>
      </c>
      <c r="E5" s="80" t="s">
        <v>29</v>
      </c>
    </row>
    <row r="6" spans="1:6" ht="39" customHeight="1" thickBot="1">
      <c r="B6" s="51" t="s">
        <v>0</v>
      </c>
      <c r="C6" s="106" t="s">
        <v>30</v>
      </c>
      <c r="D6" s="20" t="s">
        <v>1</v>
      </c>
      <c r="E6" s="48"/>
    </row>
    <row r="7" spans="1:6" ht="18" thickBot="1">
      <c r="A7" s="18"/>
      <c r="B7" s="52"/>
      <c r="C7" s="49"/>
      <c r="D7" s="49"/>
      <c r="E7" s="49"/>
      <c r="F7" s="18"/>
    </row>
    <row r="8" spans="1:6" ht="39" customHeight="1">
      <c r="B8" s="53" t="s">
        <v>18</v>
      </c>
      <c r="C8" s="173" t="s">
        <v>31</v>
      </c>
      <c r="D8" s="174"/>
      <c r="E8" s="175"/>
    </row>
    <row r="9" spans="1:6" ht="19.5" customHeight="1" thickBot="1">
      <c r="B9" s="51" t="s">
        <v>22</v>
      </c>
      <c r="C9" s="176" t="s">
        <v>52</v>
      </c>
      <c r="D9" s="177"/>
      <c r="E9" s="178"/>
    </row>
    <row r="10" spans="1:6" ht="88.7" customHeight="1">
      <c r="B10" s="50" t="s">
        <v>44</v>
      </c>
      <c r="C10" s="131"/>
      <c r="D10" s="132"/>
      <c r="E10" s="133"/>
    </row>
    <row r="11" spans="1:6" s="18" customFormat="1" ht="150" customHeight="1">
      <c r="B11" s="134" t="s">
        <v>91</v>
      </c>
      <c r="C11" s="136"/>
      <c r="D11" s="137"/>
      <c r="E11" s="138"/>
    </row>
    <row r="12" spans="1:6" ht="150" customHeight="1">
      <c r="B12" s="135"/>
      <c r="C12" s="136"/>
      <c r="D12" s="139"/>
      <c r="E12" s="140"/>
    </row>
    <row r="13" spans="1:6" ht="150" customHeight="1">
      <c r="B13" s="135"/>
      <c r="C13" s="136"/>
      <c r="D13" s="137"/>
      <c r="E13" s="138"/>
    </row>
    <row r="14" spans="1:6" ht="24">
      <c r="B14" s="19" t="s">
        <v>46</v>
      </c>
      <c r="C14" s="114"/>
      <c r="D14" s="115"/>
      <c r="E14" s="116"/>
    </row>
    <row r="15" spans="1:6" ht="24.75" thickBot="1">
      <c r="B15" s="67" t="s">
        <v>45</v>
      </c>
      <c r="C15" s="71">
        <v>72776</v>
      </c>
      <c r="D15" s="68" t="s">
        <v>2</v>
      </c>
      <c r="E15" s="69">
        <v>73140</v>
      </c>
    </row>
    <row r="16" spans="1:6" ht="26.25" customHeight="1">
      <c r="B16" s="117" t="s">
        <v>84</v>
      </c>
      <c r="C16" s="117"/>
      <c r="D16" s="117"/>
      <c r="E16" s="117"/>
    </row>
    <row r="17" spans="2:13" ht="18" thickBot="1">
      <c r="B17" s="3" t="s">
        <v>23</v>
      </c>
    </row>
    <row r="18" spans="2:13" ht="20.100000000000001" customHeight="1">
      <c r="B18" s="77" t="s">
        <v>47</v>
      </c>
      <c r="C18" s="164" t="s">
        <v>51</v>
      </c>
      <c r="D18" s="165"/>
      <c r="E18" s="166"/>
    </row>
    <row r="19" spans="2:13" ht="20.100000000000001" customHeight="1" thickBot="1">
      <c r="B19" s="78" t="s">
        <v>9</v>
      </c>
      <c r="C19" s="111"/>
      <c r="D19" s="112"/>
      <c r="E19" s="113"/>
    </row>
    <row r="21" spans="2:13" ht="12.75" thickBot="1">
      <c r="B21" s="3" t="s">
        <v>10</v>
      </c>
    </row>
    <row r="22" spans="2:13" ht="20.100000000000001" customHeight="1">
      <c r="B22" s="77" t="s">
        <v>19</v>
      </c>
      <c r="C22" s="167" t="s">
        <v>50</v>
      </c>
      <c r="D22" s="168"/>
      <c r="E22" s="169"/>
    </row>
    <row r="23" spans="2:13" ht="20.100000000000001" customHeight="1">
      <c r="B23" s="79" t="s">
        <v>48</v>
      </c>
      <c r="C23" s="170" t="s">
        <v>53</v>
      </c>
      <c r="D23" s="171"/>
      <c r="E23" s="172"/>
    </row>
    <row r="24" spans="2:13" ht="20.100000000000001" customHeight="1" thickBot="1">
      <c r="B24" s="78" t="s">
        <v>9</v>
      </c>
      <c r="C24" s="111"/>
      <c r="D24" s="112"/>
      <c r="E24" s="113"/>
    </row>
    <row r="27" spans="2:13" s="1" customFormat="1" ht="18" thickBot="1">
      <c r="B27" s="43" t="s">
        <v>27</v>
      </c>
      <c r="C27" s="2"/>
      <c r="E27" s="2"/>
      <c r="G27" s="2"/>
      <c r="I27" s="2"/>
      <c r="K27" s="2"/>
    </row>
    <row r="28" spans="2:13" s="1" customFormat="1" ht="44.25" customHeight="1" thickBot="1">
      <c r="B28" s="25" t="s">
        <v>20</v>
      </c>
      <c r="C28" s="44" t="s">
        <v>49</v>
      </c>
      <c r="D28" s="44"/>
      <c r="E28" s="45"/>
      <c r="F28" s="46"/>
      <c r="G28" s="54" t="s">
        <v>24</v>
      </c>
      <c r="H28" s="47"/>
      <c r="I28" s="47"/>
      <c r="J28" s="47"/>
      <c r="K28" s="47"/>
      <c r="L28" s="47"/>
      <c r="M28" s="47"/>
    </row>
    <row r="29" spans="2:13">
      <c r="B29" s="21"/>
      <c r="C29" s="22"/>
      <c r="D29" s="23"/>
      <c r="E29" s="24"/>
    </row>
    <row r="30" spans="2:13">
      <c r="B30" s="5" t="s">
        <v>81</v>
      </c>
    </row>
    <row r="31" spans="2:13" ht="17.25" customHeight="1"/>
  </sheetData>
  <mergeCells count="15">
    <mergeCell ref="B3:E3"/>
    <mergeCell ref="C8:E8"/>
    <mergeCell ref="C9:E9"/>
    <mergeCell ref="C10:E10"/>
    <mergeCell ref="B11:B13"/>
    <mergeCell ref="C11:E11"/>
    <mergeCell ref="C12:E12"/>
    <mergeCell ref="C13:E13"/>
    <mergeCell ref="C24:E24"/>
    <mergeCell ref="C14:E14"/>
    <mergeCell ref="B16:E16"/>
    <mergeCell ref="C18:E18"/>
    <mergeCell ref="C19:E19"/>
    <mergeCell ref="C22:E22"/>
    <mergeCell ref="C23:E23"/>
  </mergeCells>
  <phoneticPr fontId="2"/>
  <conditionalFormatting sqref="E2">
    <cfRule type="cellIs" dxfId="0" priority="1" operator="equal">
      <formula>""</formula>
    </cfRule>
  </conditionalFormatting>
  <dataValidations count="2">
    <dataValidation imeMode="disabled" allowBlank="1" showInputMessage="1" showErrorMessage="1" sqref="C9:C10 D9:E9"/>
    <dataValidation imeMode="disabled" allowBlank="1" showInputMessage="1" showErrorMessage="1" errorTitle="半角のみ" error="半角文字のみを入力を入力してください" sqref="C19:E19 C24:E24"/>
  </dataValidations>
  <pageMargins left="0.70866141732283472" right="0.70866141732283472" top="0.74803149606299213" bottom="0.15748031496062992" header="0.31496062992125984" footer="0"/>
  <pageSetup paperSize="9" scale="79" orientation="portrait" r:id="rId1"/>
  <rowBreaks count="1" manualBreakCount="1">
    <brk id="30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zoomScaleNormal="100" zoomScaleSheetLayoutView="100" workbookViewId="0">
      <selection activeCell="C10" sqref="C10:E10"/>
    </sheetView>
  </sheetViews>
  <sheetFormatPr defaultRowHeight="12"/>
  <cols>
    <col min="1" max="1" width="5.625" style="3" customWidth="1"/>
    <col min="2" max="2" width="27" style="3" customWidth="1"/>
    <col min="3" max="5" width="26.375" style="3" customWidth="1"/>
    <col min="6" max="7" width="9" style="3"/>
    <col min="8" max="8" width="0" style="3" hidden="1" customWidth="1"/>
    <col min="9" max="16384" width="9" style="3"/>
  </cols>
  <sheetData>
    <row r="1" spans="2:9">
      <c r="B1" s="21"/>
      <c r="C1" s="22"/>
      <c r="D1" s="23"/>
      <c r="E1" s="24"/>
    </row>
    <row r="2" spans="2:9" ht="17.25">
      <c r="B2" s="43" t="s">
        <v>3</v>
      </c>
      <c r="C2" s="31">
        <f>COUNTA(B6,B8:B24)</f>
        <v>3</v>
      </c>
      <c r="D2" s="5" t="s">
        <v>42</v>
      </c>
    </row>
    <row r="3" spans="2:9" ht="16.7" customHeight="1" thickBot="1">
      <c r="D3" s="5" t="s">
        <v>4</v>
      </c>
      <c r="I3" s="30"/>
    </row>
    <row r="4" spans="2:9" ht="14.25">
      <c r="B4" s="141" t="s">
        <v>16</v>
      </c>
      <c r="C4" s="143" t="s">
        <v>56</v>
      </c>
      <c r="D4" s="143" t="s">
        <v>5</v>
      </c>
      <c r="E4" s="29" t="s">
        <v>6</v>
      </c>
    </row>
    <row r="5" spans="2:9" ht="45.2" customHeight="1">
      <c r="B5" s="142"/>
      <c r="C5" s="144"/>
      <c r="D5" s="144"/>
      <c r="E5" s="64" t="s">
        <v>7</v>
      </c>
    </row>
    <row r="6" spans="2:9" ht="20.100000000000001" customHeight="1">
      <c r="B6" s="55" t="s">
        <v>92</v>
      </c>
      <c r="C6" s="56" t="s">
        <v>93</v>
      </c>
      <c r="D6" s="70" t="s">
        <v>94</v>
      </c>
      <c r="E6" s="107" t="s">
        <v>95</v>
      </c>
    </row>
    <row r="7" spans="2:9">
      <c r="B7" s="33" t="s">
        <v>96</v>
      </c>
      <c r="C7" s="34"/>
      <c r="D7" s="108"/>
      <c r="E7" s="36"/>
    </row>
    <row r="8" spans="2:9" ht="20.100000000000001" customHeight="1">
      <c r="B8" s="110" t="s">
        <v>100</v>
      </c>
      <c r="C8" s="57" t="s">
        <v>97</v>
      </c>
      <c r="D8" s="57" t="s">
        <v>98</v>
      </c>
      <c r="E8" s="109" t="s">
        <v>99</v>
      </c>
    </row>
    <row r="9" spans="2:9" ht="20.100000000000001" customHeight="1">
      <c r="B9" s="110" t="s">
        <v>103</v>
      </c>
      <c r="C9" s="57" t="s">
        <v>101</v>
      </c>
      <c r="D9" s="57" t="s">
        <v>98</v>
      </c>
      <c r="E9" s="109" t="s">
        <v>102</v>
      </c>
    </row>
    <row r="10" spans="2:9" ht="20.100000000000001" customHeight="1">
      <c r="B10" s="110"/>
      <c r="C10" s="38"/>
      <c r="D10" s="38"/>
      <c r="E10" s="39"/>
    </row>
    <row r="11" spans="2:9" ht="20.100000000000001" customHeight="1">
      <c r="B11" s="37"/>
      <c r="C11" s="38"/>
      <c r="D11" s="38"/>
      <c r="E11" s="39"/>
    </row>
    <row r="12" spans="2:9" ht="20.100000000000001" customHeight="1">
      <c r="B12" s="37"/>
      <c r="C12" s="38"/>
      <c r="D12" s="38"/>
      <c r="E12" s="39"/>
    </row>
    <row r="13" spans="2:9" ht="20.100000000000001" customHeight="1">
      <c r="B13" s="37"/>
      <c r="C13" s="38"/>
      <c r="D13" s="38"/>
      <c r="E13" s="39"/>
    </row>
    <row r="14" spans="2:9" ht="20.100000000000001" customHeight="1">
      <c r="B14" s="37"/>
      <c r="C14" s="38"/>
      <c r="D14" s="38"/>
      <c r="E14" s="39"/>
    </row>
    <row r="15" spans="2:9" ht="20.100000000000001" customHeight="1">
      <c r="B15" s="37"/>
      <c r="C15" s="38"/>
      <c r="D15" s="38"/>
      <c r="E15" s="39"/>
    </row>
    <row r="16" spans="2:9" ht="20.100000000000001" customHeight="1">
      <c r="B16" s="37"/>
      <c r="C16" s="38"/>
      <c r="D16" s="38"/>
      <c r="E16" s="39"/>
    </row>
    <row r="17" spans="2:8" ht="20.100000000000001" customHeight="1">
      <c r="B17" s="37"/>
      <c r="C17" s="38"/>
      <c r="D17" s="38"/>
      <c r="E17" s="39"/>
    </row>
    <row r="18" spans="2:8" ht="20.100000000000001" customHeight="1">
      <c r="B18" s="37"/>
      <c r="C18" s="38"/>
      <c r="D18" s="38"/>
      <c r="E18" s="39"/>
    </row>
    <row r="19" spans="2:8" ht="20.100000000000001" customHeight="1">
      <c r="B19" s="37"/>
      <c r="C19" s="38"/>
      <c r="D19" s="38"/>
      <c r="E19" s="39"/>
    </row>
    <row r="20" spans="2:8" ht="20.100000000000001" customHeight="1">
      <c r="B20" s="37"/>
      <c r="C20" s="38"/>
      <c r="D20" s="38"/>
      <c r="E20" s="39"/>
    </row>
    <row r="21" spans="2:8" ht="20.100000000000001" customHeight="1">
      <c r="B21" s="37"/>
      <c r="C21" s="38"/>
      <c r="D21" s="38"/>
      <c r="E21" s="39"/>
    </row>
    <row r="22" spans="2:8" ht="20.100000000000001" customHeight="1">
      <c r="B22" s="37"/>
      <c r="C22" s="38"/>
      <c r="D22" s="38"/>
      <c r="E22" s="39"/>
    </row>
    <row r="23" spans="2:8" ht="20.100000000000001" customHeight="1">
      <c r="B23" s="37"/>
      <c r="C23" s="38"/>
      <c r="D23" s="38"/>
      <c r="E23" s="39"/>
    </row>
    <row r="24" spans="2:8" ht="20.100000000000001" customHeight="1" thickBot="1">
      <c r="B24" s="40"/>
      <c r="C24" s="41"/>
      <c r="D24" s="41"/>
      <c r="E24" s="42"/>
    </row>
    <row r="26" spans="2:8">
      <c r="B26" s="5"/>
    </row>
    <row r="27" spans="2:8" ht="17.25" customHeight="1"/>
    <row r="28" spans="2:8" ht="18.75">
      <c r="B28" s="85" t="s">
        <v>82</v>
      </c>
    </row>
    <row r="29" spans="2:8" ht="17.25" customHeight="1">
      <c r="B29" s="145" t="s">
        <v>60</v>
      </c>
      <c r="C29" s="145"/>
      <c r="D29" s="145"/>
      <c r="E29" s="145"/>
    </row>
    <row r="30" spans="2:8" ht="13.5">
      <c r="B30" s="146" t="s">
        <v>61</v>
      </c>
      <c r="C30" s="146"/>
      <c r="D30" s="146"/>
      <c r="E30" s="146"/>
    </row>
    <row r="31" spans="2:8" ht="18" customHeight="1">
      <c r="B31" s="83" t="s">
        <v>59</v>
      </c>
      <c r="C31" s="84" t="s">
        <v>58</v>
      </c>
      <c r="D31" s="81"/>
      <c r="E31" s="81"/>
    </row>
    <row r="32" spans="2:8" ht="9.75" customHeight="1">
      <c r="B32" s="82"/>
      <c r="C32" s="82"/>
      <c r="D32" s="81"/>
      <c r="E32" s="81"/>
      <c r="H32" s="3" t="s">
        <v>80</v>
      </c>
    </row>
    <row r="33" spans="2:8" ht="19.5" customHeight="1">
      <c r="B33" s="88" t="s">
        <v>62</v>
      </c>
      <c r="C33" s="87" t="s">
        <v>83</v>
      </c>
      <c r="D33" s="86"/>
      <c r="H33" s="3" t="s">
        <v>62</v>
      </c>
    </row>
    <row r="34" spans="2:8" ht="19.5" customHeight="1">
      <c r="B34" s="88" t="s">
        <v>62</v>
      </c>
      <c r="C34" s="87" t="s">
        <v>64</v>
      </c>
      <c r="D34" s="86"/>
      <c r="H34" s="3" t="s">
        <v>63</v>
      </c>
    </row>
    <row r="35" spans="2:8" ht="19.5" customHeight="1">
      <c r="B35" s="88" t="s">
        <v>63</v>
      </c>
      <c r="C35" s="87" t="s">
        <v>65</v>
      </c>
      <c r="D35" s="86"/>
    </row>
    <row r="36" spans="2:8" ht="19.5" customHeight="1">
      <c r="B36" s="88" t="s">
        <v>62</v>
      </c>
      <c r="C36" s="87" t="s">
        <v>66</v>
      </c>
      <c r="D36" s="86"/>
    </row>
    <row r="37" spans="2:8" ht="19.5" customHeight="1">
      <c r="B37" s="88" t="s">
        <v>62</v>
      </c>
      <c r="C37" s="87" t="s">
        <v>67</v>
      </c>
      <c r="D37" s="86"/>
    </row>
    <row r="38" spans="2:8" ht="19.5" customHeight="1">
      <c r="B38" s="88" t="s">
        <v>62</v>
      </c>
      <c r="C38" s="87" t="s">
        <v>68</v>
      </c>
      <c r="D38" s="86"/>
    </row>
    <row r="39" spans="2:8" ht="19.5" customHeight="1">
      <c r="B39" s="88" t="s">
        <v>62</v>
      </c>
      <c r="C39" s="87" t="s">
        <v>69</v>
      </c>
      <c r="D39" s="86"/>
    </row>
    <row r="40" spans="2:8" ht="19.5" customHeight="1">
      <c r="B40" s="88" t="s">
        <v>62</v>
      </c>
      <c r="C40" s="87" t="s">
        <v>70</v>
      </c>
      <c r="D40" s="86"/>
    </row>
    <row r="41" spans="2:8" ht="19.5" customHeight="1">
      <c r="B41" s="88" t="s">
        <v>62</v>
      </c>
      <c r="C41" s="87" t="s">
        <v>71</v>
      </c>
      <c r="D41" s="86"/>
    </row>
    <row r="42" spans="2:8" ht="19.5" customHeight="1">
      <c r="B42" s="88" t="s">
        <v>62</v>
      </c>
      <c r="C42" s="87" t="s">
        <v>72</v>
      </c>
      <c r="D42" s="86"/>
    </row>
    <row r="43" spans="2:8" ht="19.5" customHeight="1">
      <c r="B43" s="88" t="s">
        <v>62</v>
      </c>
      <c r="C43" s="87" t="s">
        <v>73</v>
      </c>
      <c r="D43" s="86"/>
    </row>
    <row r="44" spans="2:8" ht="19.5" customHeight="1">
      <c r="B44" s="88" t="s">
        <v>62</v>
      </c>
      <c r="C44" s="87" t="s">
        <v>74</v>
      </c>
      <c r="D44" s="86"/>
    </row>
    <row r="45" spans="2:8" ht="19.5" customHeight="1">
      <c r="B45" s="88" t="s">
        <v>62</v>
      </c>
      <c r="C45" s="87" t="s">
        <v>75</v>
      </c>
      <c r="D45" s="86"/>
    </row>
    <row r="46" spans="2:8" ht="19.5" customHeight="1">
      <c r="B46" s="88" t="s">
        <v>62</v>
      </c>
      <c r="C46" s="87" t="s">
        <v>76</v>
      </c>
      <c r="D46" s="86"/>
    </row>
    <row r="47" spans="2:8" ht="19.5" customHeight="1">
      <c r="B47" s="88" t="s">
        <v>62</v>
      </c>
      <c r="C47" s="87" t="s">
        <v>77</v>
      </c>
      <c r="D47" s="86"/>
    </row>
    <row r="48" spans="2:8" ht="19.5" customHeight="1">
      <c r="B48" s="88" t="s">
        <v>62</v>
      </c>
      <c r="C48" s="87" t="s">
        <v>78</v>
      </c>
      <c r="D48" s="86"/>
    </row>
    <row r="49" spans="2:4" ht="19.5" customHeight="1">
      <c r="B49" s="88" t="s">
        <v>62</v>
      </c>
      <c r="C49" s="87" t="s">
        <v>79</v>
      </c>
      <c r="D49" s="86"/>
    </row>
    <row r="51" spans="2:4">
      <c r="B51" s="5" t="s">
        <v>81</v>
      </c>
    </row>
  </sheetData>
  <mergeCells count="5">
    <mergeCell ref="B4:B5"/>
    <mergeCell ref="C4:C5"/>
    <mergeCell ref="D4:D5"/>
    <mergeCell ref="B29:E29"/>
    <mergeCell ref="B30:E30"/>
  </mergeCells>
  <phoneticPr fontId="2"/>
  <dataValidations disablePrompts="1" count="1">
    <dataValidation type="list" allowBlank="1" showInputMessage="1" sqref="B33:B49">
      <formula1>$H$33:$H$35</formula1>
    </dataValidation>
  </dataValidations>
  <hyperlinks>
    <hyperlink ref="C31" r:id="rId1"/>
  </hyperlinks>
  <pageMargins left="0.70866141732283472" right="0.70866141732283472" top="0.74803149606299213" bottom="0.15748031496062992" header="0.31496062992125984" footer="0"/>
  <pageSetup paperSize="9" scale="84"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F6" sqref="F6"/>
    </sheetView>
  </sheetViews>
  <sheetFormatPr defaultColWidth="9" defaultRowHeight="13.5"/>
  <cols>
    <col min="1" max="1" width="9" style="1"/>
    <col min="2" max="2" width="41" style="1" customWidth="1"/>
    <col min="3" max="3" width="3.625" style="2" customWidth="1"/>
    <col min="4" max="4" width="12.125" style="1" customWidth="1"/>
    <col min="5" max="5" width="3.625" style="2" customWidth="1"/>
    <col min="6" max="6" width="12.125" style="1" customWidth="1"/>
    <col min="7" max="7" width="3.625" style="2" customWidth="1"/>
    <col min="8" max="8" width="12.125" style="1" customWidth="1"/>
    <col min="9" max="9" width="15.625" style="1" customWidth="1"/>
    <col min="10" max="10" width="4.375" style="1" customWidth="1"/>
    <col min="11" max="16384" width="9" style="1"/>
  </cols>
  <sheetData>
    <row r="1" spans="1:11" s="3" customFormat="1" ht="115.5" customHeight="1">
      <c r="B1" s="157" t="s">
        <v>105</v>
      </c>
      <c r="C1" s="157"/>
      <c r="D1" s="157"/>
      <c r="E1" s="157"/>
      <c r="F1" s="157"/>
      <c r="G1" s="157"/>
      <c r="H1" s="157"/>
      <c r="I1" s="157"/>
    </row>
    <row r="2" spans="1:11" ht="14.25" thickBot="1">
      <c r="H2" s="183" t="s">
        <v>90</v>
      </c>
      <c r="I2" s="183"/>
    </row>
    <row r="3" spans="1:11" ht="33" customHeight="1">
      <c r="B3" s="104" t="s">
        <v>85</v>
      </c>
      <c r="C3" s="179">
        <v>2020</v>
      </c>
      <c r="D3" s="180"/>
      <c r="E3" s="158">
        <f>C3+1</f>
        <v>2021</v>
      </c>
      <c r="F3" s="159"/>
      <c r="G3" s="158">
        <f>E3+1</f>
        <v>2022</v>
      </c>
      <c r="H3" s="159"/>
      <c r="I3" s="162" t="s">
        <v>57</v>
      </c>
      <c r="K3" s="3"/>
    </row>
    <row r="4" spans="1:11" ht="33" customHeight="1" thickBot="1">
      <c r="B4" s="90" t="s">
        <v>86</v>
      </c>
      <c r="C4" s="181"/>
      <c r="D4" s="182"/>
      <c r="E4" s="160"/>
      <c r="F4" s="161"/>
      <c r="G4" s="160" t="s">
        <v>87</v>
      </c>
      <c r="H4" s="161"/>
      <c r="I4" s="163"/>
      <c r="K4" s="3" t="s">
        <v>88</v>
      </c>
    </row>
    <row r="5" spans="1:11" ht="49.5" customHeight="1">
      <c r="A5" s="1">
        <v>1</v>
      </c>
      <c r="B5" s="15" t="s">
        <v>33</v>
      </c>
      <c r="C5" s="12" t="s">
        <v>37</v>
      </c>
      <c r="D5" s="60">
        <v>15000000</v>
      </c>
      <c r="E5" s="12"/>
      <c r="F5" s="8"/>
      <c r="G5" s="12"/>
      <c r="H5" s="8"/>
      <c r="I5" s="62" t="s">
        <v>39</v>
      </c>
      <c r="K5" s="1" t="s">
        <v>11</v>
      </c>
    </row>
    <row r="6" spans="1:11" ht="49.5" customHeight="1">
      <c r="A6" s="1">
        <v>2</v>
      </c>
      <c r="B6" s="58" t="s">
        <v>34</v>
      </c>
      <c r="C6" s="13"/>
      <c r="D6" s="61"/>
      <c r="E6" s="13"/>
      <c r="F6" s="61">
        <v>40000000</v>
      </c>
      <c r="G6" s="13"/>
      <c r="H6" s="61">
        <v>40000000</v>
      </c>
      <c r="I6" s="63" t="s">
        <v>39</v>
      </c>
      <c r="K6" s="1" t="s">
        <v>15</v>
      </c>
    </row>
    <row r="7" spans="1:11" ht="49.5" customHeight="1">
      <c r="A7" s="1">
        <v>3</v>
      </c>
      <c r="B7" s="58" t="s">
        <v>35</v>
      </c>
      <c r="C7" s="13"/>
      <c r="D7" s="61">
        <v>15000000</v>
      </c>
      <c r="E7" s="13"/>
      <c r="F7" s="61">
        <v>15000000</v>
      </c>
      <c r="G7" s="13"/>
      <c r="H7" s="61"/>
      <c r="I7" s="63" t="s">
        <v>40</v>
      </c>
    </row>
    <row r="8" spans="1:11" ht="49.5" customHeight="1">
      <c r="A8" s="1">
        <v>4</v>
      </c>
      <c r="B8" s="16" t="s">
        <v>38</v>
      </c>
      <c r="C8" s="13"/>
      <c r="D8" s="9"/>
      <c r="E8" s="13"/>
      <c r="F8" s="9"/>
      <c r="G8" s="13"/>
      <c r="H8" s="61">
        <v>8500000</v>
      </c>
      <c r="I8" s="63" t="s">
        <v>41</v>
      </c>
    </row>
    <row r="9" spans="1:11" ht="49.5" customHeight="1">
      <c r="A9" s="1">
        <v>5</v>
      </c>
      <c r="B9" s="59"/>
      <c r="C9" s="13"/>
      <c r="D9" s="9"/>
      <c r="E9" s="13"/>
      <c r="F9" s="9"/>
      <c r="G9" s="13"/>
      <c r="H9" s="9"/>
      <c r="I9" s="7"/>
    </row>
    <row r="10" spans="1:11" ht="49.5" customHeight="1">
      <c r="A10" s="1">
        <v>6</v>
      </c>
      <c r="B10" s="72" t="s">
        <v>107</v>
      </c>
      <c r="C10" s="13"/>
      <c r="D10" s="9"/>
      <c r="E10" s="13"/>
      <c r="F10" s="9"/>
      <c r="G10" s="13"/>
      <c r="H10" s="9"/>
      <c r="I10" s="7"/>
    </row>
    <row r="11" spans="1:11" ht="49.5" customHeight="1">
      <c r="A11" s="1">
        <v>7</v>
      </c>
      <c r="B11" s="72" t="s">
        <v>36</v>
      </c>
      <c r="C11" s="13"/>
      <c r="D11" s="9"/>
      <c r="E11" s="13"/>
      <c r="F11" s="9"/>
      <c r="G11" s="13"/>
      <c r="H11" s="9"/>
      <c r="I11" s="7"/>
    </row>
    <row r="12" spans="1:11" ht="49.5" customHeight="1">
      <c r="A12" s="1">
        <v>8</v>
      </c>
      <c r="B12" s="16"/>
      <c r="C12" s="13"/>
      <c r="D12" s="9"/>
      <c r="E12" s="13"/>
      <c r="F12" s="9"/>
      <c r="G12" s="13"/>
      <c r="H12" s="9"/>
      <c r="I12" s="7"/>
    </row>
    <row r="13" spans="1:11" ht="49.5" customHeight="1">
      <c r="A13" s="1">
        <v>9</v>
      </c>
      <c r="B13" s="16"/>
      <c r="C13" s="13"/>
      <c r="D13" s="9"/>
      <c r="E13" s="13"/>
      <c r="F13" s="9"/>
      <c r="G13" s="13"/>
      <c r="H13" s="9"/>
      <c r="I13" s="7"/>
    </row>
    <row r="14" spans="1:11" ht="49.5" customHeight="1" thickBot="1">
      <c r="A14" s="1">
        <v>10</v>
      </c>
      <c r="B14" s="16"/>
      <c r="C14" s="13"/>
      <c r="D14" s="9"/>
      <c r="E14" s="13"/>
      <c r="F14" s="9"/>
      <c r="G14" s="13"/>
      <c r="H14" s="9"/>
      <c r="I14" s="7"/>
      <c r="K14" s="17" t="s">
        <v>54</v>
      </c>
    </row>
    <row r="15" spans="1:11" ht="25.15" customHeight="1" thickBot="1">
      <c r="B15" s="91" t="s">
        <v>12</v>
      </c>
      <c r="C15" s="14"/>
      <c r="D15" s="10">
        <f>SUM(D5:D14)</f>
        <v>30000000</v>
      </c>
      <c r="E15" s="14"/>
      <c r="F15" s="10">
        <f>SUM(F5:F14)</f>
        <v>55000000</v>
      </c>
      <c r="G15" s="14"/>
      <c r="H15" s="10">
        <f>SUM(H5:H14)</f>
        <v>48500000</v>
      </c>
      <c r="I15" s="11"/>
    </row>
    <row r="17" spans="2:11" ht="25.15" customHeight="1" thickBot="1">
      <c r="B17" s="147" t="s">
        <v>32</v>
      </c>
      <c r="C17" s="147"/>
      <c r="D17" s="147"/>
      <c r="E17" s="147"/>
      <c r="F17" s="147"/>
      <c r="G17" s="147"/>
      <c r="H17" s="147"/>
      <c r="I17" s="147"/>
    </row>
    <row r="18" spans="2:11" ht="25.15" customHeight="1">
      <c r="B18" s="148" t="s">
        <v>14</v>
      </c>
      <c r="C18" s="150">
        <f>C3</f>
        <v>2020</v>
      </c>
      <c r="D18" s="151"/>
      <c r="E18" s="150">
        <f t="shared" ref="E18" si="0">E3</f>
        <v>2021</v>
      </c>
      <c r="F18" s="151"/>
      <c r="G18" s="150">
        <f t="shared" ref="G18" si="1">G3</f>
        <v>2022</v>
      </c>
      <c r="H18" s="154"/>
      <c r="I18" s="148" t="s">
        <v>13</v>
      </c>
      <c r="K18" s="17" t="s">
        <v>21</v>
      </c>
    </row>
    <row r="19" spans="2:11" ht="25.15" customHeight="1" thickBot="1">
      <c r="B19" s="149"/>
      <c r="C19" s="152"/>
      <c r="D19" s="153"/>
      <c r="E19" s="152"/>
      <c r="F19" s="153"/>
      <c r="G19" s="155" t="s">
        <v>87</v>
      </c>
      <c r="H19" s="156"/>
      <c r="I19" s="149"/>
      <c r="K19" s="17"/>
    </row>
    <row r="20" spans="2:11" ht="25.15" customHeight="1">
      <c r="B20" s="92" t="s">
        <v>25</v>
      </c>
      <c r="C20" s="93"/>
      <c r="D20" s="94">
        <f>SUMIF(C5:C14,"○",D5:D14)+SUMIF(C5:C14,"△",D5:D14)</f>
        <v>15000000</v>
      </c>
      <c r="E20" s="95"/>
      <c r="F20" s="96">
        <f>SUMIF(E5:E14,"○",F5:F14)+SUMIF(E5:E14,"△",F5:F14)</f>
        <v>0</v>
      </c>
      <c r="G20" s="93"/>
      <c r="H20" s="94">
        <f>SUMIF(G5:G14,"○",H5:H14)+SUMIF(G5:G14,"△",H5:H14)</f>
        <v>0</v>
      </c>
      <c r="I20" s="97"/>
    </row>
    <row r="21" spans="2:11" ht="25.15" customHeight="1" thickBot="1">
      <c r="B21" s="98" t="s">
        <v>26</v>
      </c>
      <c r="C21" s="99"/>
      <c r="D21" s="100">
        <f>D15-D20</f>
        <v>15000000</v>
      </c>
      <c r="E21" s="101"/>
      <c r="F21" s="100">
        <f>F15-F20</f>
        <v>55000000</v>
      </c>
      <c r="G21" s="102"/>
      <c r="H21" s="100">
        <f>H15-H20</f>
        <v>48500000</v>
      </c>
      <c r="I21" s="103"/>
    </row>
    <row r="22" spans="2:11" ht="25.15" customHeight="1"/>
  </sheetData>
  <mergeCells count="14">
    <mergeCell ref="B1:I1"/>
    <mergeCell ref="C3:D4"/>
    <mergeCell ref="E3:F4"/>
    <mergeCell ref="G3:H3"/>
    <mergeCell ref="I3:I4"/>
    <mergeCell ref="G4:H4"/>
    <mergeCell ref="H2:I2"/>
    <mergeCell ref="B17:I17"/>
    <mergeCell ref="B18:B19"/>
    <mergeCell ref="C18:D19"/>
    <mergeCell ref="E18:F19"/>
    <mergeCell ref="G18:H18"/>
    <mergeCell ref="I18:I19"/>
    <mergeCell ref="G19:H19"/>
  </mergeCells>
  <phoneticPr fontId="2"/>
  <dataValidations count="1">
    <dataValidation type="list" allowBlank="1" showInputMessage="1" showErrorMessage="1" sqref="C5:C15 G5:G15 E5:E15">
      <formula1>$K$4:$K$6</formula1>
    </dataValidation>
  </dataValidations>
  <pageMargins left="0.70866141732283472" right="0.70866141732283472" top="0.74803149606299213" bottom="0.15748031496062992" header="0.31496062992125984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センタースタートアップ設置申請書</vt:lpstr>
      <vt:lpstr>構成員とSDGs</vt:lpstr>
      <vt:lpstr>資金計画</vt:lpstr>
      <vt:lpstr>センタースタートアップ設置申請書（記載例）</vt:lpstr>
      <vt:lpstr>構成員とSDGs (記載例)</vt:lpstr>
      <vt:lpstr>資金計画 (記載例)</vt:lpstr>
      <vt:lpstr>センタースタートアップ設置申請書!Print_Area</vt:lpstr>
      <vt:lpstr>'センタースタートアップ設置申請書（記載例）'!Print_Area</vt:lpstr>
      <vt:lpstr>構成員とSDGs!Print_Area</vt:lpstr>
      <vt:lpstr>'構成員とSDGs (記載例)'!Print_Area</vt:lpstr>
      <vt:lpstr>資金計画!Print_Area</vt:lpstr>
      <vt:lpstr>'資金計画 (記載例)'!Print_Area</vt:lpstr>
    </vt:vector>
  </TitlesOfParts>
  <Company>慶應義塾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Windows User</cp:lastModifiedBy>
  <cp:lastPrinted>2020-05-15T06:55:09Z</cp:lastPrinted>
  <dcterms:created xsi:type="dcterms:W3CDTF">2017-07-20T02:25:41Z</dcterms:created>
  <dcterms:modified xsi:type="dcterms:W3CDTF">2020-05-15T06:55:22Z</dcterms:modified>
</cp:coreProperties>
</file>